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F:\○2025年度　認定都市プランナー\様式集\2025年度　申請書案\様式１～７　認定審査申請書\申請書一式\"/>
    </mc:Choice>
  </mc:AlternateContent>
  <xr:revisionPtr revIDLastSave="0" documentId="13_ncr:1_{9FC37C0B-2F7A-40ED-8FBF-7350842E2BA3}" xr6:coauthVersionLast="47" xr6:coauthVersionMax="47" xr10:uidLastSave="{00000000-0000-0000-0000-000000000000}"/>
  <bookViews>
    <workbookView xWindow="165" yWindow="240" windowWidth="20025" windowHeight="15090" tabRatio="707" activeTab="1" xr2:uid="{00000000-000D-0000-FFFF-FFFF00000000}"/>
  </bookViews>
  <sheets>
    <sheet name="附表" sheetId="36" r:id="rId1"/>
    <sheet name="様式25-1～3" sheetId="34" r:id="rId2"/>
    <sheet name="様式25-４" sheetId="35" r:id="rId3"/>
    <sheet name="集計(認定)" sheetId="25" state="hidden" r:id="rId4"/>
    <sheet name="list" sheetId="2" state="hidden" r:id="rId5"/>
  </sheets>
  <definedNames>
    <definedName name="_xlnm.Print_Area" localSheetId="0">附表!$B$1:$D$18</definedName>
    <definedName name="_xlnm.Print_Area" localSheetId="1">'様式25-1～3'!$B$2:$F$191</definedName>
    <definedName name="_xlnm.Print_Area" localSheetId="2">'様式25-４'!$B$2:$F$53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1" i="34" l="1"/>
  <c r="F88" i="34"/>
  <c r="F72" i="34"/>
  <c r="F39" i="35" l="1"/>
  <c r="F38" i="35"/>
  <c r="F37" i="35"/>
  <c r="F60" i="34"/>
  <c r="F59" i="34"/>
  <c r="F58" i="34"/>
  <c r="F7" i="35"/>
  <c r="F6" i="35"/>
  <c r="F5" i="35"/>
  <c r="F93" i="34"/>
  <c r="F53" i="35"/>
  <c r="F51" i="34" s="1"/>
  <c r="F32" i="35"/>
  <c r="F50" i="34" s="1"/>
  <c r="F22" i="35"/>
  <c r="F49" i="34" s="1"/>
  <c r="F191" i="34"/>
  <c r="F46" i="34" s="1"/>
  <c r="F52" i="34" l="1"/>
  <c r="F176" i="34"/>
  <c r="F144" i="34"/>
  <c r="F118" i="34"/>
  <c r="F95" i="34"/>
  <c r="F79" i="34"/>
  <c r="F28" i="34"/>
  <c r="C3" i="25" s="1"/>
  <c r="F175" i="34"/>
  <c r="F174" i="34"/>
  <c r="F143" i="34"/>
  <c r="F142" i="34"/>
  <c r="F117" i="34"/>
  <c r="F116" i="34"/>
  <c r="F94" i="34"/>
  <c r="F78" i="34"/>
  <c r="F77" i="34"/>
  <c r="F27" i="34"/>
  <c r="F26" i="34"/>
  <c r="D3" i="25"/>
  <c r="I3" i="25"/>
  <c r="F170" i="34" l="1"/>
  <c r="CZ3" i="25" s="1"/>
  <c r="CY3" i="25" l="1"/>
  <c r="CX3" i="25"/>
  <c r="CW3" i="25"/>
  <c r="CV3" i="25"/>
  <c r="CU3" i="25"/>
  <c r="CT3" i="25"/>
  <c r="CS3" i="25"/>
  <c r="CR3" i="25"/>
  <c r="CQ3" i="25"/>
  <c r="CP3" i="25"/>
  <c r="CO3" i="25"/>
  <c r="CN3" i="25"/>
  <c r="CM3" i="25"/>
  <c r="CL3" i="25"/>
  <c r="CK3" i="25"/>
  <c r="CJ3" i="25"/>
  <c r="CI3" i="25"/>
  <c r="CH3" i="25"/>
  <c r="CG3" i="25"/>
  <c r="CF3" i="25"/>
  <c r="CE3" i="25"/>
  <c r="CD3" i="25"/>
  <c r="CC3" i="25"/>
  <c r="CB3" i="25"/>
  <c r="CA3" i="25"/>
  <c r="BY3" i="25"/>
  <c r="BX3" i="25"/>
  <c r="BW3" i="25"/>
  <c r="BV3" i="25"/>
  <c r="BU3" i="25"/>
  <c r="BT3" i="25"/>
  <c r="BS3" i="25"/>
  <c r="BR3" i="25"/>
  <c r="BQ3" i="25"/>
  <c r="BP3" i="25"/>
  <c r="BO3" i="25"/>
  <c r="BN3" i="25"/>
  <c r="BM3" i="25"/>
  <c r="BL3" i="25"/>
  <c r="BK3" i="25"/>
  <c r="BJ3" i="25"/>
  <c r="BI3" i="25"/>
  <c r="BH3" i="25"/>
  <c r="BG3" i="25"/>
  <c r="BF3" i="25"/>
  <c r="BD3" i="25"/>
  <c r="BC3" i="25"/>
  <c r="BB3" i="25"/>
  <c r="BA3" i="25"/>
  <c r="AZ3" i="25"/>
  <c r="AY3" i="25"/>
  <c r="AX3" i="25"/>
  <c r="AW3" i="25"/>
  <c r="AV3" i="25"/>
  <c r="AU3" i="25"/>
  <c r="AT3" i="25"/>
  <c r="AS3" i="25"/>
  <c r="AR3" i="25"/>
  <c r="AQ3" i="25"/>
  <c r="AP3" i="25"/>
  <c r="AO3" i="25"/>
  <c r="AM3" i="25"/>
  <c r="AL3" i="25"/>
  <c r="AK3" i="25"/>
  <c r="AJ3" i="25"/>
  <c r="AI3" i="25"/>
  <c r="AH3" i="25"/>
  <c r="AG3" i="25"/>
  <c r="AF3" i="25"/>
  <c r="AE3" i="25"/>
  <c r="AD3" i="25"/>
  <c r="AC3" i="25"/>
  <c r="AB3" i="25"/>
  <c r="AA3" i="25"/>
  <c r="Z3" i="25"/>
  <c r="Y3" i="25"/>
  <c r="X3" i="25"/>
  <c r="T3" i="25"/>
  <c r="S3" i="25"/>
  <c r="R3" i="25"/>
  <c r="Q3" i="25"/>
  <c r="P3" i="25"/>
  <c r="O3" i="25"/>
  <c r="N3" i="25"/>
  <c r="M3" i="25"/>
  <c r="L3" i="25"/>
  <c r="K3" i="25"/>
  <c r="J3" i="25"/>
  <c r="H3" i="25"/>
  <c r="F10" i="25" s="1"/>
  <c r="G3" i="25"/>
  <c r="F3" i="25"/>
  <c r="E10" i="25" s="1"/>
  <c r="E3" i="25"/>
  <c r="A3" i="25"/>
  <c r="A10" i="25" s="1"/>
  <c r="B10" i="25"/>
  <c r="D10" i="25" l="1"/>
  <c r="BZ3" i="25" l="1"/>
  <c r="F45" i="34" l="1"/>
  <c r="F44" i="34"/>
  <c r="C10" i="25" l="1"/>
  <c r="C13" i="25" s="1"/>
  <c r="F41" i="34"/>
  <c r="AN3" i="25"/>
  <c r="BE3" i="25"/>
  <c r="U3" i="25" l="1"/>
  <c r="F43" i="34"/>
  <c r="F42" i="34"/>
  <c r="F47" i="34" l="1"/>
  <c r="F53" i="34" s="1"/>
  <c r="V3" i="25" l="1"/>
  <c r="F48" i="34"/>
  <c r="W3" i="25" l="1"/>
</calcChain>
</file>

<file path=xl/sharedStrings.xml><?xml version="1.0" encoding="utf-8"?>
<sst xmlns="http://schemas.openxmlformats.org/spreadsheetml/2006/main" count="431" uniqueCount="223">
  <si>
    <t>総合計画</t>
    <phoneticPr fontId="1"/>
  </si>
  <si>
    <t>土地利用計画</t>
    <phoneticPr fontId="1"/>
  </si>
  <si>
    <t>市街地整備計画</t>
    <phoneticPr fontId="1"/>
  </si>
  <si>
    <t>交通計画</t>
    <phoneticPr fontId="1"/>
  </si>
  <si>
    <t>公園緑地計画</t>
    <phoneticPr fontId="1"/>
  </si>
  <si>
    <t>防災</t>
    <phoneticPr fontId="1"/>
  </si>
  <si>
    <t>景観・都市デザイン</t>
    <phoneticPr fontId="1"/>
  </si>
  <si>
    <t>環境・エネルギー</t>
    <phoneticPr fontId="1"/>
  </si>
  <si>
    <t>コミュニティデザイン</t>
    <phoneticPr fontId="1"/>
  </si>
  <si>
    <t>健康・福祉</t>
    <phoneticPr fontId="1"/>
  </si>
  <si>
    <t>都市・地域経営</t>
    <phoneticPr fontId="1"/>
  </si>
  <si>
    <t>プロジェクトマネジメント、エリアマネジメント</t>
    <phoneticPr fontId="1"/>
  </si>
  <si>
    <t>氏名</t>
    <rPh sb="0" eb="2">
      <t>シメイ</t>
    </rPh>
    <phoneticPr fontId="1"/>
  </si>
  <si>
    <t>男</t>
    <rPh sb="0" eb="1">
      <t>オトコ</t>
    </rPh>
    <phoneticPr fontId="1"/>
  </si>
  <si>
    <t>女</t>
    <rPh sb="0" eb="1">
      <t>オンナ</t>
    </rPh>
    <phoneticPr fontId="1"/>
  </si>
  <si>
    <t>電子メールアドレス</t>
    <rPh sb="0" eb="2">
      <t>デンシ</t>
    </rPh>
    <phoneticPr fontId="1"/>
  </si>
  <si>
    <t>会社名</t>
    <rPh sb="0" eb="2">
      <t>カイシャ</t>
    </rPh>
    <rPh sb="2" eb="3">
      <t>メイ</t>
    </rPh>
    <phoneticPr fontId="1"/>
  </si>
  <si>
    <t>認定都市プランナー</t>
    <rPh sb="0" eb="2">
      <t>ニンテイ</t>
    </rPh>
    <rPh sb="2" eb="4">
      <t>トシ</t>
    </rPh>
    <phoneticPr fontId="1"/>
  </si>
  <si>
    <t>認定准都市プランナー</t>
    <rPh sb="0" eb="2">
      <t>ニンテイ</t>
    </rPh>
    <rPh sb="2" eb="3">
      <t>ジュン</t>
    </rPh>
    <rPh sb="3" eb="5">
      <t>トシ</t>
    </rPh>
    <phoneticPr fontId="1"/>
  </si>
  <si>
    <t>受験番号</t>
    <rPh sb="0" eb="2">
      <t>ジュケン</t>
    </rPh>
    <rPh sb="2" eb="4">
      <t>バンゴウ</t>
    </rPh>
    <phoneticPr fontId="1"/>
  </si>
  <si>
    <t>　</t>
    <phoneticPr fontId="1"/>
  </si>
  <si>
    <t>区分</t>
    <rPh sb="0" eb="2">
      <t>クブン</t>
    </rPh>
    <phoneticPr fontId="1"/>
  </si>
  <si>
    <t>会社名</t>
    <rPh sb="0" eb="3">
      <t>カイシャメイ</t>
    </rPh>
    <phoneticPr fontId="1"/>
  </si>
  <si>
    <t>登録番号</t>
    <rPh sb="0" eb="2">
      <t>トウロク</t>
    </rPh>
    <rPh sb="2" eb="4">
      <t>バンゴウ</t>
    </rPh>
    <phoneticPr fontId="1"/>
  </si>
  <si>
    <t>注１）</t>
    <rPh sb="0" eb="1">
      <t>チュウ</t>
    </rPh>
    <phoneticPr fontId="1"/>
  </si>
  <si>
    <t>注２）</t>
    <rPh sb="0" eb="1">
      <t>チュウ</t>
    </rPh>
    <phoneticPr fontId="1"/>
  </si>
  <si>
    <t>注３）</t>
    <rPh sb="0" eb="1">
      <t>チュウ</t>
    </rPh>
    <phoneticPr fontId="1"/>
  </si>
  <si>
    <t>申請年月日：</t>
    <rPh sb="0" eb="2">
      <t>シンセイ</t>
    </rPh>
    <rPh sb="2" eb="5">
      <t>ネンガッピ</t>
    </rPh>
    <phoneticPr fontId="1"/>
  </si>
  <si>
    <t>申請者氏名：</t>
    <rPh sb="0" eb="3">
      <t>シンセイシャ</t>
    </rPh>
    <rPh sb="3" eb="5">
      <t>シメイ</t>
    </rPh>
    <phoneticPr fontId="1"/>
  </si>
  <si>
    <t>専門分野１</t>
    <rPh sb="0" eb="2">
      <t>センモン</t>
    </rPh>
    <rPh sb="2" eb="4">
      <t>ブンヤ</t>
    </rPh>
    <phoneticPr fontId="1"/>
  </si>
  <si>
    <t>細分類１</t>
    <rPh sb="0" eb="3">
      <t>サイブンルイ</t>
    </rPh>
    <phoneticPr fontId="1"/>
  </si>
  <si>
    <t>１．「都市計画コンサルタント優良業務登録事業（ejob）」で登録された業務</t>
    <rPh sb="3" eb="5">
      <t>トシ</t>
    </rPh>
    <rPh sb="5" eb="7">
      <t>ケイカク</t>
    </rPh>
    <rPh sb="14" eb="16">
      <t>ユウリョウ</t>
    </rPh>
    <rPh sb="16" eb="18">
      <t>ギョウム</t>
    </rPh>
    <rPh sb="18" eb="20">
      <t>トウロク</t>
    </rPh>
    <rPh sb="20" eb="22">
      <t>ジギョウ</t>
    </rPh>
    <rPh sb="30" eb="32">
      <t>トウロク</t>
    </rPh>
    <rPh sb="35" eb="37">
      <t>ギョウム</t>
    </rPh>
    <phoneticPr fontId="1"/>
  </si>
  <si>
    <t>２．「都市計画の実務に関わる発表会」においての発表者</t>
    <rPh sb="3" eb="5">
      <t>トシ</t>
    </rPh>
    <rPh sb="5" eb="7">
      <t>ケイカク</t>
    </rPh>
    <rPh sb="8" eb="10">
      <t>ジツム</t>
    </rPh>
    <rPh sb="11" eb="12">
      <t>カカ</t>
    </rPh>
    <rPh sb="14" eb="16">
      <t>ハッピョウ</t>
    </rPh>
    <rPh sb="16" eb="17">
      <t>カイ</t>
    </rPh>
    <rPh sb="23" eb="26">
      <t>ハッピョウシャ</t>
    </rPh>
    <phoneticPr fontId="1"/>
  </si>
  <si>
    <t>３．都市計画に直接関係する学協会誌の購読</t>
    <rPh sb="2" eb="4">
      <t>トシ</t>
    </rPh>
    <rPh sb="4" eb="6">
      <t>ケイカク</t>
    </rPh>
    <rPh sb="7" eb="9">
      <t>チョクセツ</t>
    </rPh>
    <rPh sb="9" eb="11">
      <t>カンケイ</t>
    </rPh>
    <rPh sb="13" eb="14">
      <t>ガク</t>
    </rPh>
    <rPh sb="14" eb="16">
      <t>キョウカイ</t>
    </rPh>
    <rPh sb="16" eb="17">
      <t>シ</t>
    </rPh>
    <rPh sb="18" eb="20">
      <t>コウドク</t>
    </rPh>
    <phoneticPr fontId="1"/>
  </si>
  <si>
    <t>４．都市計画関連書籍の購読</t>
    <rPh sb="2" eb="4">
      <t>トシ</t>
    </rPh>
    <rPh sb="4" eb="6">
      <t>ケイカク</t>
    </rPh>
    <rPh sb="6" eb="8">
      <t>カンレン</t>
    </rPh>
    <rPh sb="8" eb="10">
      <t>ショセキ</t>
    </rPh>
    <rPh sb="11" eb="13">
      <t>コウドク</t>
    </rPh>
    <phoneticPr fontId="1"/>
  </si>
  <si>
    <t>専門分野</t>
    <rPh sb="0" eb="2">
      <t>センモン</t>
    </rPh>
    <rPh sb="2" eb="4">
      <t>ブンヤ</t>
    </rPh>
    <phoneticPr fontId="1"/>
  </si>
  <si>
    <t>都市計画全般</t>
    <rPh sb="0" eb="2">
      <t>トシ</t>
    </rPh>
    <rPh sb="2" eb="4">
      <t>ケイカク</t>
    </rPh>
    <rPh sb="4" eb="6">
      <t>ゼンパン</t>
    </rPh>
    <phoneticPr fontId="1"/>
  </si>
  <si>
    <t>①</t>
    <phoneticPr fontId="1"/>
  </si>
  <si>
    <t>②</t>
    <phoneticPr fontId="1"/>
  </si>
  <si>
    <t>③</t>
    <phoneticPr fontId="1"/>
  </si>
  <si>
    <t>区分</t>
  </si>
  <si>
    <t>都市計画CPD</t>
  </si>
  <si>
    <t>小計</t>
  </si>
  <si>
    <t>見なしCPDポイント</t>
  </si>
  <si>
    <t>合計</t>
  </si>
  <si>
    <t>上記以外のCPD(団体名)</t>
    <phoneticPr fontId="1"/>
  </si>
  <si>
    <t>建設系CPD協議会加盟団体から取得したCPDポイント</t>
    <phoneticPr fontId="1"/>
  </si>
  <si>
    <t>登録番号</t>
  </si>
  <si>
    <t>見なしポイント数</t>
  </si>
  <si>
    <t>計</t>
  </si>
  <si>
    <t>賞の名称</t>
  </si>
  <si>
    <t>③都市計画に直接関連する学協会誌の購読</t>
    <phoneticPr fontId="1"/>
  </si>
  <si>
    <t>書籍名</t>
    <rPh sb="0" eb="2">
      <t>ショセキ</t>
    </rPh>
    <rPh sb="2" eb="3">
      <t>メイ</t>
    </rPh>
    <phoneticPr fontId="1"/>
  </si>
  <si>
    <t>CPDポイント取得集計書</t>
    <rPh sb="7" eb="9">
      <t>シュトク</t>
    </rPh>
    <phoneticPr fontId="1"/>
  </si>
  <si>
    <t>受賞年月日
（西暦）</t>
    <rPh sb="3" eb="5">
      <t>ツキヒ</t>
    </rPh>
    <phoneticPr fontId="1"/>
  </si>
  <si>
    <t>登録区分</t>
  </si>
  <si>
    <t>氏名</t>
  </si>
  <si>
    <t>専門分野１</t>
  </si>
  <si>
    <t>細分類１</t>
  </si>
  <si>
    <t>会社名</t>
  </si>
  <si>
    <t>メールアドレス</t>
  </si>
  <si>
    <t>様式１１－１CPD取得集計</t>
    <rPh sb="9" eb="11">
      <t>シュトク</t>
    </rPh>
    <rPh sb="11" eb="13">
      <t>シュウケイ</t>
    </rPh>
    <phoneticPr fontId="1"/>
  </si>
  <si>
    <t>都市計画CPD</t>
    <rPh sb="0" eb="2">
      <t>トシ</t>
    </rPh>
    <rPh sb="2" eb="4">
      <t>ケイカク</t>
    </rPh>
    <phoneticPr fontId="1"/>
  </si>
  <si>
    <t>建設系小計</t>
    <rPh sb="0" eb="3">
      <t>ケンセツケイ</t>
    </rPh>
    <rPh sb="3" eb="5">
      <t>ショウケイ</t>
    </rPh>
    <phoneticPr fontId="1"/>
  </si>
  <si>
    <t>その他CPD（団体名）</t>
    <rPh sb="2" eb="3">
      <t>タ</t>
    </rPh>
    <rPh sb="7" eb="9">
      <t>ダンタイ</t>
    </rPh>
    <rPh sb="9" eb="10">
      <t>メイ</t>
    </rPh>
    <phoneticPr fontId="1"/>
  </si>
  <si>
    <t>CPDポイント数</t>
    <phoneticPr fontId="1"/>
  </si>
  <si>
    <t>①都市計画コンサルタント優良業務登録事業（ejob事業）で登録された業務</t>
    <phoneticPr fontId="1"/>
  </si>
  <si>
    <t>見なしポイント数</t>
    <phoneticPr fontId="1"/>
  </si>
  <si>
    <t>見なしCPD小計</t>
    <rPh sb="0" eb="1">
      <t>ミ</t>
    </rPh>
    <rPh sb="6" eb="8">
      <t>ショウケイ</t>
    </rPh>
    <phoneticPr fontId="1"/>
  </si>
  <si>
    <t>合計</t>
    <rPh sb="0" eb="2">
      <t>ゴウケイ</t>
    </rPh>
    <phoneticPr fontId="1"/>
  </si>
  <si>
    <t>ejob事業 小計</t>
    <rPh sb="7" eb="9">
      <t>ショウケイ</t>
    </rPh>
    <phoneticPr fontId="1"/>
  </si>
  <si>
    <t>様式１１－２－２（受賞）</t>
    <rPh sb="9" eb="11">
      <t>ジュショウ</t>
    </rPh>
    <phoneticPr fontId="1"/>
  </si>
  <si>
    <t>受賞年月日</t>
    <rPh sb="0" eb="2">
      <t>ジュショウ</t>
    </rPh>
    <rPh sb="2" eb="5">
      <t>ネンガッピ</t>
    </rPh>
    <phoneticPr fontId="1"/>
  </si>
  <si>
    <t>賞の名称</t>
    <rPh sb="0" eb="1">
      <t>ショウ</t>
    </rPh>
    <rPh sb="2" eb="4">
      <t>メイショウ</t>
    </rPh>
    <phoneticPr fontId="1"/>
  </si>
  <si>
    <t>受賞　小計</t>
    <rPh sb="0" eb="2">
      <t>ジュショウ</t>
    </rPh>
    <rPh sb="3" eb="5">
      <t>ショウケイ</t>
    </rPh>
    <phoneticPr fontId="1"/>
  </si>
  <si>
    <t>団体名</t>
    <rPh sb="0" eb="2">
      <t>ダンタイ</t>
    </rPh>
    <rPh sb="2" eb="3">
      <t>メイ</t>
    </rPh>
    <phoneticPr fontId="1"/>
  </si>
  <si>
    <t>入会年月日</t>
    <rPh sb="0" eb="2">
      <t>ニュウカイ</t>
    </rPh>
    <rPh sb="2" eb="5">
      <t>ネンガッピ</t>
    </rPh>
    <phoneticPr fontId="1"/>
  </si>
  <si>
    <t>会員番号</t>
    <rPh sb="0" eb="2">
      <t>カイイン</t>
    </rPh>
    <rPh sb="2" eb="4">
      <t>バンゴウ</t>
    </rPh>
    <phoneticPr fontId="1"/>
  </si>
  <si>
    <t>見なしポイント数</t>
    <rPh sb="0" eb="1">
      <t>ミ</t>
    </rPh>
    <rPh sb="7" eb="8">
      <t>スウ</t>
    </rPh>
    <phoneticPr fontId="1"/>
  </si>
  <si>
    <t>書籍購読　小計</t>
    <rPh sb="0" eb="2">
      <t>ショセキ</t>
    </rPh>
    <rPh sb="2" eb="4">
      <t>コウドク</t>
    </rPh>
    <rPh sb="5" eb="7">
      <t>ショウケイ</t>
    </rPh>
    <phoneticPr fontId="1"/>
  </si>
  <si>
    <t>様式１１－２－４（書籍購読）</t>
    <rPh sb="9" eb="11">
      <t>ショセキ</t>
    </rPh>
    <rPh sb="11" eb="13">
      <t>コウドク</t>
    </rPh>
    <phoneticPr fontId="1"/>
  </si>
  <si>
    <t>様式１１－２－３（学会誌購読）</t>
    <rPh sb="9" eb="11">
      <t>ガッカイ</t>
    </rPh>
    <rPh sb="11" eb="12">
      <t>シ</t>
    </rPh>
    <rPh sb="12" eb="14">
      <t>コウドク</t>
    </rPh>
    <phoneticPr fontId="1"/>
  </si>
  <si>
    <t>学会誌購読　小計</t>
    <rPh sb="0" eb="2">
      <t>ガッカイ</t>
    </rPh>
    <rPh sb="2" eb="3">
      <t>シ</t>
    </rPh>
    <rPh sb="3" eb="5">
      <t>コウドク</t>
    </rPh>
    <rPh sb="6" eb="8">
      <t>ショウケイ</t>
    </rPh>
    <phoneticPr fontId="1"/>
  </si>
  <si>
    <t>実務実績について、専門とする分野を担当する部署から異動したことなどから、専門とする分野の実績が少ない又はない場合。</t>
    <rPh sb="25" eb="27">
      <t>イドウ</t>
    </rPh>
    <phoneticPr fontId="1"/>
  </si>
  <si>
    <t>実務実績について、環境・エネルギー分野、健康・福祉分野等発注量が少ない分野として規則第21条第３項に定める分野で業務が受注できなかったことから、実務実績が少ない又はない場合</t>
    <rPh sb="0" eb="4">
      <t>ジツムジッセキ</t>
    </rPh>
    <rPh sb="9" eb="11">
      <t>カンキョウ</t>
    </rPh>
    <rPh sb="17" eb="19">
      <t>ブンヤ</t>
    </rPh>
    <rPh sb="20" eb="22">
      <t>ケンコウ</t>
    </rPh>
    <rPh sb="23" eb="25">
      <t>フクシ</t>
    </rPh>
    <rPh sb="25" eb="28">
      <t>ブンヤナド</t>
    </rPh>
    <rPh sb="28" eb="31">
      <t>ハッチュウリョウ</t>
    </rPh>
    <rPh sb="32" eb="33">
      <t>スク</t>
    </rPh>
    <rPh sb="35" eb="37">
      <t>ブンヤ</t>
    </rPh>
    <rPh sb="40" eb="42">
      <t>キソク</t>
    </rPh>
    <rPh sb="42" eb="43">
      <t>ダイ</t>
    </rPh>
    <rPh sb="45" eb="46">
      <t>ジョウ</t>
    </rPh>
    <rPh sb="46" eb="47">
      <t>ダイ</t>
    </rPh>
    <rPh sb="48" eb="49">
      <t>コウ</t>
    </rPh>
    <rPh sb="50" eb="51">
      <t>サダ</t>
    </rPh>
    <rPh sb="53" eb="55">
      <t>ブンヤ</t>
    </rPh>
    <rPh sb="56" eb="58">
      <t>ギョウム</t>
    </rPh>
    <rPh sb="59" eb="61">
      <t>ジュチュウ</t>
    </rPh>
    <rPh sb="72" eb="76">
      <t>ジツムジッセキ</t>
    </rPh>
    <rPh sb="77" eb="78">
      <t>スク</t>
    </rPh>
    <rPh sb="80" eb="81">
      <t>マタ</t>
    </rPh>
    <rPh sb="84" eb="86">
      <t>バアイ</t>
    </rPh>
    <phoneticPr fontId="1"/>
  </si>
  <si>
    <t>実務実績について、長期の病気療養、退職、転職により職から離れたこと及び同一業務に長期間従事したことなどから実務の実績が少ない又はない場合</t>
    <phoneticPr fontId="1"/>
  </si>
  <si>
    <t>登録された業務名称</t>
    <rPh sb="0" eb="2">
      <t>トウロク</t>
    </rPh>
    <rPh sb="5" eb="7">
      <t>ギョウム</t>
    </rPh>
    <rPh sb="7" eb="9">
      <t>メイショウ</t>
    </rPh>
    <phoneticPr fontId="1"/>
  </si>
  <si>
    <t>見なしCPDポイント内訳（１）</t>
    <rPh sb="10" eb="12">
      <t>ウチワケ</t>
    </rPh>
    <phoneticPr fontId="1"/>
  </si>
  <si>
    <t>見なしCPDポイント内訳（２）</t>
    <rPh sb="10" eb="12">
      <t>ウチワケ</t>
    </rPh>
    <phoneticPr fontId="1"/>
  </si>
  <si>
    <t>見なしCPDポイント内訳（３）</t>
    <rPh sb="10" eb="12">
      <t>ウチワケ</t>
    </rPh>
    <phoneticPr fontId="1"/>
  </si>
  <si>
    <t>見なしCPDポイント内訳（４）</t>
    <rPh sb="10" eb="12">
      <t>ウチワケ</t>
    </rPh>
    <phoneticPr fontId="1"/>
  </si>
  <si>
    <t>発表した業務名</t>
    <rPh sb="0" eb="2">
      <t>ハッピョウ</t>
    </rPh>
    <rPh sb="4" eb="7">
      <t>ギョウムメイ</t>
    </rPh>
    <phoneticPr fontId="1"/>
  </si>
  <si>
    <t>購読紙の名称</t>
    <rPh sb="0" eb="3">
      <t>コウドクシ</t>
    </rPh>
    <rPh sb="4" eb="6">
      <t>メイショウ</t>
    </rPh>
    <phoneticPr fontId="1"/>
  </si>
  <si>
    <t>個人として入会している団体</t>
    <rPh sb="0" eb="2">
      <t>コジン</t>
    </rPh>
    <rPh sb="5" eb="7">
      <t>ニュウカイ</t>
    </rPh>
    <rPh sb="11" eb="13">
      <t>ダンタイ</t>
    </rPh>
    <phoneticPr fontId="1"/>
  </si>
  <si>
    <t>著者名</t>
    <rPh sb="0" eb="3">
      <t>チョシャメイ</t>
    </rPh>
    <phoneticPr fontId="1"/>
  </si>
  <si>
    <t>概要
（100文字以内）</t>
    <rPh sb="0" eb="2">
      <t>ガイヨウ</t>
    </rPh>
    <rPh sb="7" eb="9">
      <t>モジ</t>
    </rPh>
    <rPh sb="9" eb="11">
      <t>イナイ</t>
    </rPh>
    <phoneticPr fontId="1"/>
  </si>
  <si>
    <t>登録された業務内容</t>
    <rPh sb="0" eb="2">
      <t>トウロク</t>
    </rPh>
    <rPh sb="5" eb="7">
      <t>ギョウム</t>
    </rPh>
    <rPh sb="7" eb="9">
      <t>ナイヨウ</t>
    </rPh>
    <phoneticPr fontId="1"/>
  </si>
  <si>
    <t>購読年月日</t>
    <rPh sb="0" eb="2">
      <t>コウドク</t>
    </rPh>
    <rPh sb="2" eb="5">
      <t>ネンガッピ</t>
    </rPh>
    <phoneticPr fontId="1"/>
  </si>
  <si>
    <t>概要</t>
    <rPh sb="0" eb="2">
      <t>ガイヨウ</t>
    </rPh>
    <phoneticPr fontId="1"/>
  </si>
  <si>
    <t>細分類は登録証に記載のある細分類を記入してください。記載していない場合は空欄にしておいてください。</t>
    <rPh sb="0" eb="1">
      <t>サイ</t>
    </rPh>
    <rPh sb="1" eb="3">
      <t>ブンルイ</t>
    </rPh>
    <rPh sb="4" eb="6">
      <t>トウロク</t>
    </rPh>
    <rPh sb="6" eb="7">
      <t>ショウ</t>
    </rPh>
    <rPh sb="8" eb="10">
      <t>キサイ</t>
    </rPh>
    <rPh sb="13" eb="16">
      <t>サイブンルイ</t>
    </rPh>
    <rPh sb="17" eb="19">
      <t>キニュウ</t>
    </rPh>
    <rPh sb="26" eb="28">
      <t>キサイ</t>
    </rPh>
    <rPh sb="33" eb="35">
      <t>バアイ</t>
    </rPh>
    <rPh sb="36" eb="38">
      <t>クウラン</t>
    </rPh>
    <phoneticPr fontId="1"/>
  </si>
  <si>
    <t>履行期間</t>
    <rPh sb="0" eb="2">
      <t>リコウ</t>
    </rPh>
    <rPh sb="2" eb="4">
      <t>キカン</t>
    </rPh>
    <phoneticPr fontId="1"/>
  </si>
  <si>
    <t>購読年月（西暦）</t>
    <rPh sb="0" eb="2">
      <t>コウドク</t>
    </rPh>
    <rPh sb="2" eb="4">
      <t>ネンゲツ</t>
    </rPh>
    <rPh sb="5" eb="7">
      <t>セイレキ</t>
    </rPh>
    <phoneticPr fontId="1"/>
  </si>
  <si>
    <t>計</t>
    <rPh sb="0" eb="1">
      <t>ケイ</t>
    </rPh>
    <phoneticPr fontId="1"/>
  </si>
  <si>
    <t>④都市計画関連書籍の購読 (2)</t>
    <phoneticPr fontId="1"/>
  </si>
  <si>
    <t>　記入に当たっては、都市計画協会ホームページの「登録優良業務一覧データベース（http://www.tokeikyou.or.jp/touroku.html）」から転記して下さい。</t>
    <rPh sb="1" eb="3">
      <t>キニュウ</t>
    </rPh>
    <rPh sb="4" eb="5">
      <t>ア</t>
    </rPh>
    <rPh sb="10" eb="12">
      <t>トシ</t>
    </rPh>
    <rPh sb="12" eb="14">
      <t>ケイカク</t>
    </rPh>
    <rPh sb="14" eb="16">
      <t>キョウカイ</t>
    </rPh>
    <rPh sb="24" eb="26">
      <t>トウロク</t>
    </rPh>
    <rPh sb="26" eb="28">
      <t>ユウリョウ</t>
    </rPh>
    <rPh sb="28" eb="30">
      <t>ギョウム</t>
    </rPh>
    <rPh sb="30" eb="32">
      <t>イチラン</t>
    </rPh>
    <rPh sb="82" eb="84">
      <t>テンキ</t>
    </rPh>
    <rPh sb="86" eb="87">
      <t>クダ</t>
    </rPh>
    <phoneticPr fontId="1"/>
  </si>
  <si>
    <t>　途中で退会した場合は、退会年月日を記入してください。</t>
    <rPh sb="1" eb="3">
      <t>トチュウ</t>
    </rPh>
    <rPh sb="4" eb="6">
      <t>タイカイ</t>
    </rPh>
    <rPh sb="8" eb="10">
      <t>バアイ</t>
    </rPh>
    <rPh sb="12" eb="14">
      <t>タイカイ</t>
    </rPh>
    <rPh sb="14" eb="17">
      <t>ネンガッピ</t>
    </rPh>
    <rPh sb="18" eb="20">
      <t>キニュウ</t>
    </rPh>
    <phoneticPr fontId="1"/>
  </si>
  <si>
    <t>　都市計画CPDを始めとする建設系CPD協議会加盟団体から取得したCPDポイントは、必ず各団体が発行するCPD実施登録証明書を添付して下さい。</t>
    <rPh sb="1" eb="5">
      <t>トシケイカク</t>
    </rPh>
    <rPh sb="9" eb="10">
      <t>ハジ</t>
    </rPh>
    <rPh sb="23" eb="25">
      <t>カメイ</t>
    </rPh>
    <rPh sb="25" eb="27">
      <t>ダンタイ</t>
    </rPh>
    <rPh sb="29" eb="31">
      <t>シュトク</t>
    </rPh>
    <rPh sb="42" eb="43">
      <t>カナラ</t>
    </rPh>
    <rPh sb="44" eb="47">
      <t>カクダンタイ</t>
    </rPh>
    <rPh sb="48" eb="50">
      <t>ハッコウ</t>
    </rPh>
    <rPh sb="55" eb="57">
      <t>ジッシ</t>
    </rPh>
    <rPh sb="57" eb="59">
      <t>トウロク</t>
    </rPh>
    <rPh sb="59" eb="62">
      <t>ショウメイショ</t>
    </rPh>
    <rPh sb="63" eb="65">
      <t>テンプ</t>
    </rPh>
    <rPh sb="67" eb="68">
      <t>クダ</t>
    </rPh>
    <phoneticPr fontId="1"/>
  </si>
  <si>
    <t>②「都市計画実務発表会」での受賞</t>
    <phoneticPr fontId="1"/>
  </si>
  <si>
    <t>入会年月（西暦）</t>
    <rPh sb="0" eb="2">
      <t>ニュウカイ</t>
    </rPh>
    <rPh sb="2" eb="4">
      <t>ネンゲツ</t>
    </rPh>
    <rPh sb="5" eb="7">
      <t>セイレキ</t>
    </rPh>
    <phoneticPr fontId="1"/>
  </si>
  <si>
    <t>退会年月（西暦）</t>
    <rPh sb="0" eb="2">
      <t>タイカイ</t>
    </rPh>
    <rPh sb="2" eb="4">
      <t>ネンゲツ</t>
    </rPh>
    <rPh sb="5" eb="7">
      <t>セイレキ</t>
    </rPh>
    <phoneticPr fontId="1"/>
  </si>
  <si>
    <t>様式１１－２－１（ejob事業）</t>
    <phoneticPr fontId="1"/>
  </si>
  <si>
    <t>.</t>
    <phoneticPr fontId="1"/>
  </si>
  <si>
    <t>視聴した年月日
（西暦で記入）</t>
    <phoneticPr fontId="1"/>
  </si>
  <si>
    <t>視聴した講演等の名称</t>
    <phoneticPr fontId="1"/>
  </si>
  <si>
    <t>視聴した講演等の
開催年月日
（西暦で記入）</t>
    <phoneticPr fontId="1"/>
  </si>
  <si>
    <t>見なしCPDポイント内訳（５）</t>
    <rPh sb="10" eb="12">
      <t>ウチワケ</t>
    </rPh>
    <phoneticPr fontId="1"/>
  </si>
  <si>
    <t>会員番号 （＊）</t>
    <phoneticPr fontId="1"/>
  </si>
  <si>
    <t>（＊）都市計画コンサルタント協会個人会員には会員番号はありませんので、会員番号の記入は不要です。</t>
    <rPh sb="3" eb="5">
      <t>トシ</t>
    </rPh>
    <rPh sb="5" eb="7">
      <t>ケイカク</t>
    </rPh>
    <rPh sb="14" eb="16">
      <t>キョウカイ</t>
    </rPh>
    <rPh sb="16" eb="18">
      <t>コジン</t>
    </rPh>
    <rPh sb="18" eb="20">
      <t>カイイン</t>
    </rPh>
    <rPh sb="22" eb="24">
      <t>カイイン</t>
    </rPh>
    <rPh sb="24" eb="26">
      <t>バンゴウ</t>
    </rPh>
    <rPh sb="35" eb="37">
      <t>カイイン</t>
    </rPh>
    <rPh sb="37" eb="39">
      <t>バンゴウ</t>
    </rPh>
    <rPh sb="40" eb="42">
      <t>キニュウ</t>
    </rPh>
    <rPh sb="43" eb="45">
      <t>フヨウ</t>
    </rPh>
    <phoneticPr fontId="1"/>
  </si>
  <si>
    <t>a</t>
    <phoneticPr fontId="1"/>
  </si>
  <si>
    <t>CPDポイント数</t>
    <phoneticPr fontId="1"/>
  </si>
  <si>
    <t>専門分野</t>
    <phoneticPr fontId="1"/>
  </si>
  <si>
    <t>【准】</t>
    <rPh sb="1" eb="2">
      <t>ジュン</t>
    </rPh>
    <phoneticPr fontId="1"/>
  </si>
  <si>
    <t>④都市計画関連書籍の購読(1)</t>
    <phoneticPr fontId="1"/>
  </si>
  <si>
    <t>加点にあたっての自己研鑽調書　（認定准都市プランナー）</t>
    <rPh sb="0" eb="2">
      <t>カテン</t>
    </rPh>
    <rPh sb="8" eb="12">
      <t>ジコケンサン</t>
    </rPh>
    <rPh sb="12" eb="14">
      <t>チョウショ</t>
    </rPh>
    <rPh sb="16" eb="18">
      <t>ニンテイ</t>
    </rPh>
    <rPh sb="18" eb="19">
      <t>ジュン</t>
    </rPh>
    <rPh sb="19" eb="21">
      <t>トシ</t>
    </rPh>
    <phoneticPr fontId="1"/>
  </si>
  <si>
    <t>加点にあたっての自己研鑽調書</t>
  </si>
  <si>
    <t>※薄青に塗りつぶされたセルのみ記入してください。集計に使用しますので、行や列を移動・増減しないでください。</t>
    <rPh sb="1" eb="2">
      <t>ウス</t>
    </rPh>
    <rPh sb="2" eb="3">
      <t>アオ</t>
    </rPh>
    <rPh sb="4" eb="5">
      <t>ヌ</t>
    </rPh>
    <rPh sb="15" eb="17">
      <t>キニュウ</t>
    </rPh>
    <rPh sb="24" eb="26">
      <t>シュウケイ</t>
    </rPh>
    <rPh sb="27" eb="29">
      <t>シヨウ</t>
    </rPh>
    <rPh sb="35" eb="36">
      <t>ギョウ</t>
    </rPh>
    <rPh sb="37" eb="38">
      <t>レツ</t>
    </rPh>
    <rPh sb="39" eb="41">
      <t>イドウ</t>
    </rPh>
    <rPh sb="42" eb="44">
      <t>ゾウゲン</t>
    </rPh>
    <phoneticPr fontId="1"/>
  </si>
  <si>
    <t>認定申請を行う専門分野</t>
    <phoneticPr fontId="1"/>
  </si>
  <si>
    <t>更新を行った年度</t>
    <rPh sb="0" eb="2">
      <t>コウシン</t>
    </rPh>
    <rPh sb="3" eb="4">
      <t>オコナ</t>
    </rPh>
    <rPh sb="6" eb="8">
      <t>ネンド</t>
    </rPh>
    <phoneticPr fontId="1"/>
  </si>
  <si>
    <r>
      <t>細分類　</t>
    </r>
    <r>
      <rPr>
        <sz val="9"/>
        <rFont val="ＭＳ 明朝"/>
        <family val="1"/>
        <charset val="128"/>
      </rPr>
      <t>注２）</t>
    </r>
    <phoneticPr fontId="1"/>
  </si>
  <si>
    <t>勤務する会社等
又は個人事務所</t>
    <phoneticPr fontId="1"/>
  </si>
  <si>
    <t>更新年</t>
    <rPh sb="0" eb="2">
      <t>コウシン</t>
    </rPh>
    <rPh sb="2" eb="3">
      <t>ネン</t>
    </rPh>
    <phoneticPr fontId="1"/>
  </si>
  <si>
    <t>所有する
認定准都市
プランナー
　注１）</t>
    <rPh sb="0" eb="2">
      <t>ショユウ</t>
    </rPh>
    <rPh sb="5" eb="7">
      <t>ニンテイ</t>
    </rPh>
    <rPh sb="7" eb="8">
      <t>ジュン</t>
    </rPh>
    <rPh sb="8" eb="10">
      <t>トシ</t>
    </rPh>
    <phoneticPr fontId="1"/>
  </si>
  <si>
    <t>様式２５－１</t>
    <rPh sb="0" eb="2">
      <t>ヨウシキ</t>
    </rPh>
    <phoneticPr fontId="1"/>
  </si>
  <si>
    <t>様式２５－２</t>
    <rPh sb="0" eb="2">
      <t>ヨウシキ</t>
    </rPh>
    <phoneticPr fontId="1"/>
  </si>
  <si>
    <t>様式２５－３－１</t>
    <rPh sb="0" eb="2">
      <t>ヨウシキ</t>
    </rPh>
    <phoneticPr fontId="1"/>
  </si>
  <si>
    <t>様式２５－３－５</t>
    <rPh sb="0" eb="2">
      <t>ヨウシキ</t>
    </rPh>
    <phoneticPr fontId="1"/>
  </si>
  <si>
    <t>様式２５－３－４</t>
    <rPh sb="0" eb="2">
      <t>ヨウシキ</t>
    </rPh>
    <phoneticPr fontId="1"/>
  </si>
  <si>
    <t>様式２５－３－３</t>
    <rPh sb="0" eb="2">
      <t>ヨウシキ</t>
    </rPh>
    <phoneticPr fontId="1"/>
  </si>
  <si>
    <t>様式２５－３－２</t>
    <rPh sb="0" eb="2">
      <t>ヨウシキ</t>
    </rPh>
    <phoneticPr fontId="1"/>
  </si>
  <si>
    <t>加点にあたっての自己研鑽調書（CPDポイントの取得調書）</t>
    <rPh sb="0" eb="2">
      <t>カテン</t>
    </rPh>
    <rPh sb="8" eb="10">
      <t>ジコ</t>
    </rPh>
    <rPh sb="10" eb="12">
      <t>ケンサン</t>
    </rPh>
    <rPh sb="12" eb="14">
      <t>チョウショ</t>
    </rPh>
    <rPh sb="23" eb="25">
      <t>シュトク</t>
    </rPh>
    <rPh sb="25" eb="27">
      <t>チョウショ</t>
    </rPh>
    <phoneticPr fontId="1"/>
  </si>
  <si>
    <r>
      <t>　見なしポイント数及び記入方法は、必ず</t>
    </r>
    <r>
      <rPr>
        <b/>
        <sz val="11"/>
        <rFont val="ＭＳ 明朝"/>
        <family val="1"/>
        <charset val="128"/>
      </rPr>
      <t>「登録更新の手引き」</t>
    </r>
    <r>
      <rPr>
        <sz val="11"/>
        <rFont val="ＭＳ 明朝"/>
        <family val="1"/>
        <charset val="128"/>
      </rPr>
      <t>第1章（１）３）「見なしCPDポイント」を見て記入して下さい。</t>
    </r>
    <rPh sb="1" eb="2">
      <t>ミ</t>
    </rPh>
    <rPh sb="8" eb="9">
      <t>スウ</t>
    </rPh>
    <rPh sb="9" eb="10">
      <t>オヨ</t>
    </rPh>
    <rPh sb="11" eb="13">
      <t>キニュウ</t>
    </rPh>
    <rPh sb="13" eb="15">
      <t>ホウホウ</t>
    </rPh>
    <rPh sb="17" eb="18">
      <t>カナラ</t>
    </rPh>
    <rPh sb="29" eb="30">
      <t>ダイ</t>
    </rPh>
    <rPh sb="31" eb="32">
      <t>ショウ</t>
    </rPh>
    <rPh sb="38" eb="39">
      <t>ミ</t>
    </rPh>
    <rPh sb="50" eb="51">
      <t>ミ</t>
    </rPh>
    <rPh sb="52" eb="54">
      <t>キニュウ</t>
    </rPh>
    <rPh sb="56" eb="57">
      <t>クダ</t>
    </rPh>
    <phoneticPr fontId="1"/>
  </si>
  <si>
    <t>氏</t>
    <rPh sb="0" eb="1">
      <t>シ</t>
    </rPh>
    <phoneticPr fontId="1"/>
  </si>
  <si>
    <t>名</t>
    <rPh sb="0" eb="1">
      <t>ナ</t>
    </rPh>
    <phoneticPr fontId="1"/>
  </si>
  <si>
    <t>⑤オンラインセミナー等</t>
    <phoneticPr fontId="1"/>
  </si>
  <si>
    <t>注）</t>
    <phoneticPr fontId="1"/>
  </si>
  <si>
    <t>※薄緑に塗りつぶされたセルのみ記入してください。集計に使用しますので、行や列を移動・増減しないでください。</t>
    <rPh sb="1" eb="2">
      <t>ウス</t>
    </rPh>
    <rPh sb="2" eb="3">
      <t>ミドリ</t>
    </rPh>
    <rPh sb="4" eb="5">
      <t>ヌ</t>
    </rPh>
    <rPh sb="15" eb="17">
      <t>キニュウ</t>
    </rPh>
    <rPh sb="24" eb="26">
      <t>シュウケイ</t>
    </rPh>
    <rPh sb="27" eb="29">
      <t>シヨウ</t>
    </rPh>
    <rPh sb="35" eb="36">
      <t>ギョウ</t>
    </rPh>
    <rPh sb="37" eb="38">
      <t>レツ</t>
    </rPh>
    <rPh sb="39" eb="41">
      <t>イドウ</t>
    </rPh>
    <rPh sb="42" eb="44">
      <t>ゾウゲン</t>
    </rPh>
    <phoneticPr fontId="1"/>
  </si>
  <si>
    <t>社会貢献ポイント　内訳（１）</t>
    <rPh sb="0" eb="2">
      <t>シャカイ</t>
    </rPh>
    <rPh sb="2" eb="4">
      <t>コウケン</t>
    </rPh>
    <rPh sb="9" eb="11">
      <t>ウチワケ</t>
    </rPh>
    <phoneticPr fontId="1"/>
  </si>
  <si>
    <r>
      <t>なお、</t>
    </r>
    <r>
      <rPr>
        <u/>
        <sz val="11"/>
        <rFont val="ＭＳ 明朝"/>
        <family val="1"/>
        <charset val="128"/>
      </rPr>
      <t>記載できるポイントは、活動途中でなく完了した活動です。</t>
    </r>
    <phoneticPr fontId="1"/>
  </si>
  <si>
    <t>(注)それぞれのポイント数及び取得限度などの詳細は、「登録更新の手引き」を参照してください。</t>
    <rPh sb="12" eb="13">
      <t>スウ</t>
    </rPh>
    <phoneticPr fontId="1"/>
  </si>
  <si>
    <t>①都市計画４団体における役員及び委員会等の委員に就任し、無報酬にて活動を行った</t>
    <phoneticPr fontId="1"/>
  </si>
  <si>
    <t>①―A　団体運営上重要な役職を１年間以上担った</t>
    <rPh sb="18" eb="20">
      <t>イジョウ</t>
    </rPh>
    <phoneticPr fontId="1"/>
  </si>
  <si>
    <t>複数の重要な役職を担ったとしても一つとして見なします。</t>
    <phoneticPr fontId="1"/>
  </si>
  <si>
    <t>重要な役職の定義は、「登録更新の手引き」を参照</t>
    <rPh sb="0" eb="2">
      <t>ジュウヨウ</t>
    </rPh>
    <rPh sb="3" eb="5">
      <t>ヤクショク</t>
    </rPh>
    <rPh sb="6" eb="8">
      <t>テイギ</t>
    </rPh>
    <rPh sb="11" eb="13">
      <t>トウロク</t>
    </rPh>
    <rPh sb="13" eb="15">
      <t>コウシン</t>
    </rPh>
    <rPh sb="16" eb="18">
      <t>テビ</t>
    </rPh>
    <rPh sb="21" eb="23">
      <t>サンショウ</t>
    </rPh>
    <phoneticPr fontId="1"/>
  </si>
  <si>
    <t>活動期間
（西暦年　月）</t>
    <rPh sb="8" eb="9">
      <t>ネン</t>
    </rPh>
    <rPh sb="10" eb="11">
      <t>ツキ</t>
    </rPh>
    <phoneticPr fontId="1"/>
  </si>
  <si>
    <t>重要な役職名</t>
    <rPh sb="0" eb="2">
      <t>ジュウヨウ</t>
    </rPh>
    <rPh sb="3" eb="6">
      <t>ヤクショクメイ</t>
    </rPh>
    <phoneticPr fontId="1"/>
  </si>
  <si>
    <t>取得ポイント数</t>
    <phoneticPr fontId="1"/>
  </si>
  <si>
    <t>①―B　理事会及び委員会運営に必要な資料作成を行った</t>
    <phoneticPr fontId="1"/>
  </si>
  <si>
    <t>理事会、委員会等名称</t>
    <phoneticPr fontId="1"/>
  </si>
  <si>
    <t>資料名</t>
    <rPh sb="0" eb="3">
      <t>シリョウメイ</t>
    </rPh>
    <phoneticPr fontId="1"/>
  </si>
  <si>
    <t>作業時間（時間）</t>
    <rPh sb="0" eb="4">
      <t>サギョウジカン</t>
    </rPh>
    <rPh sb="5" eb="7">
      <t>ジカン</t>
    </rPh>
    <phoneticPr fontId="1"/>
  </si>
  <si>
    <t>資料名</t>
    <rPh sb="0" eb="2">
      <t>シリョウ</t>
    </rPh>
    <rPh sb="2" eb="3">
      <t>ナ</t>
    </rPh>
    <phoneticPr fontId="1"/>
  </si>
  <si>
    <t>（注）講演したことが分かる講演会、シンポジウム等の講師要請書、案内チラシ等のコピーを必ず添付してください（ネット上の資料でも可）。
添付されていない場合は、ポイントを取得出来ません。</t>
    <rPh sb="25" eb="27">
      <t>コウシ</t>
    </rPh>
    <phoneticPr fontId="1"/>
  </si>
  <si>
    <t>講演会等名称</t>
    <rPh sb="0" eb="3">
      <t>コウエンカイ</t>
    </rPh>
    <rPh sb="3" eb="4">
      <t>トウ</t>
    </rPh>
    <rPh sb="4" eb="6">
      <t>メイショウ</t>
    </rPh>
    <phoneticPr fontId="1"/>
  </si>
  <si>
    <t>　2021年4月1日から2025年3月31日までに獲得した見なしCPDポイントをそれぞれの取得区分ごとに記入して下さい。</t>
    <rPh sb="47" eb="49">
      <t>クブン</t>
    </rPh>
    <phoneticPr fontId="1"/>
  </si>
  <si>
    <t>社会貢献ポイント
（様式25-4）</t>
    <rPh sb="0" eb="2">
      <t>シャカイ</t>
    </rPh>
    <rPh sb="2" eb="4">
      <t>コウケン</t>
    </rPh>
    <rPh sb="10" eb="12">
      <t>ヨウシキ</t>
    </rPh>
    <phoneticPr fontId="1"/>
  </si>
  <si>
    <t>①都市計画コンサルタント優良業務登録事業（ejob事業）で登録された業務　（様式25-3-1）</t>
    <phoneticPr fontId="1"/>
  </si>
  <si>
    <t>②「都市計画実務発表会」での受賞　
　（様式25-3-2）</t>
    <phoneticPr fontId="1"/>
  </si>
  <si>
    <t>③都市計画に直接関連する学協会誌の購読
　（様式25-3-3）</t>
    <phoneticPr fontId="1"/>
  </si>
  <si>
    <t>④都市計画関連書籍の購読
　（様式25-3-4）</t>
    <phoneticPr fontId="1"/>
  </si>
  <si>
    <t>⑤オンラインセミナー等
　（様式25-3-5）</t>
    <phoneticPr fontId="1"/>
  </si>
  <si>
    <t>①都市計画４団体における役員及び委員会等の委員に就任し、無報酬にて活動を行った　（様式25-4-1）</t>
    <phoneticPr fontId="1"/>
  </si>
  <si>
    <t>様式２５－４－１</t>
    <rPh sb="0" eb="2">
      <t>ヨウシキ</t>
    </rPh>
    <phoneticPr fontId="1"/>
  </si>
  <si>
    <t>　見なしCPDポイントについては、様式25-2～様式25-3それぞれに、その詳細を記入して下さい。</t>
    <rPh sb="1" eb="2">
      <t>ミ</t>
    </rPh>
    <rPh sb="17" eb="19">
      <t>ヨウシキ</t>
    </rPh>
    <rPh sb="38" eb="40">
      <t>ショウサイ</t>
    </rPh>
    <rPh sb="41" eb="43">
      <t>キニュウ</t>
    </rPh>
    <rPh sb="45" eb="46">
      <t>クダ</t>
    </rPh>
    <phoneticPr fontId="1"/>
  </si>
  <si>
    <t>重要な役職を2020年度より2024年度までの4年間において在任した場合に申請が可能です。</t>
    <rPh sb="0" eb="2">
      <t>ジュウヨウ</t>
    </rPh>
    <rPh sb="3" eb="5">
      <t>ヤクショク</t>
    </rPh>
    <rPh sb="18" eb="20">
      <t>ネンド</t>
    </rPh>
    <rPh sb="30" eb="32">
      <t>ザイニン</t>
    </rPh>
    <rPh sb="34" eb="36">
      <t>バアイ</t>
    </rPh>
    <rPh sb="37" eb="39">
      <t>シンセイ</t>
    </rPh>
    <rPh sb="40" eb="42">
      <t>カノウ</t>
    </rPh>
    <phoneticPr fontId="1"/>
  </si>
  <si>
    <t>附表</t>
    <phoneticPr fontId="1"/>
  </si>
  <si>
    <t>12の専門分野区分とその例</t>
  </si>
  <si>
    <t>注）下記は12分野に該当する代表的な実務実績名を記載してあるが、代表例に該当しなくてもその分野の実務実績であると判断する場合は、その専門分野の実務実績として申請書に記載することが出来る。ただしこの場合は、実務実績概要においてその分野の実務実績であることを明確に記載する必要がある。</t>
    <phoneticPr fontId="1"/>
  </si>
  <si>
    <t>注）建築物単体の設計業務、道路等の工事に関わる土木施設の設計業務、公園施設の工事に関わる設計業務、土地区画整理事業の換地設計業務などの設計のみを対象とする業務は、本制度において都市計画分野の業務として認めていない。</t>
    <phoneticPr fontId="1"/>
  </si>
  <si>
    <t>専門分野区分</t>
  </si>
  <si>
    <t>実務実績の代表例</t>
  </si>
  <si>
    <t>基本分野</t>
    <rPh sb="2" eb="4">
      <t>ブンヤ</t>
    </rPh>
    <phoneticPr fontId="1"/>
  </si>
  <si>
    <t>①総合計画</t>
  </si>
  <si>
    <t>国土計画、地方・広域計画、都市総合計画・都市計画マスタープラン、立地適正化計画等の総合計画一般に関する計画・調査</t>
  </si>
  <si>
    <t>②土地利用計画</t>
  </si>
  <si>
    <t>地区及び都市の土地利用計画、地域地区制度活用、地区計画等の土地利用計画一般に関する計画・調査</t>
  </si>
  <si>
    <t>③市街地整備計画</t>
  </si>
  <si>
    <t>市街地整備計画、オープンスペース計画、都市再生計画、土地区画整理事業計画、市街地再開発事業計画、地区計画、住環境整備事業計画、住宅地計画、団地計画・再生事業計画、中心市街地活性化計画等の市街地整備計画一般に関する計画・調査</t>
  </si>
  <si>
    <t>④交通計画</t>
  </si>
  <si>
    <r>
      <t>総合都市交通計画、交通施設計画（鉄道・新交通・LRT・街路・自転車道、駅広等）、</t>
    </r>
    <r>
      <rPr>
        <sz val="9"/>
        <color rgb="FF000000"/>
        <rFont val="ＭＳ Ｐゴシック"/>
        <family val="3"/>
        <charset val="128"/>
      </rPr>
      <t>地域公共交通計画、TDM等交通管理・運用管理計画、物流計画</t>
    </r>
    <r>
      <rPr>
        <sz val="9"/>
        <color theme="1"/>
        <rFont val="ＭＳ Ｐゴシック"/>
        <family val="3"/>
        <charset val="128"/>
      </rPr>
      <t>等の交通計画一般に関する計画・調査</t>
    </r>
  </si>
  <si>
    <t>⑤公園緑地計画</t>
  </si>
  <si>
    <t>緑の基本計画、緑地・公園計画、オープンスペース計画、農とみどりのまちづくり、観光・レクリエーション等の公園緑地計画一般に関する計画・調査</t>
  </si>
  <si>
    <t>横断的分野</t>
  </si>
  <si>
    <t>⑥防災</t>
  </si>
  <si>
    <t>都市防災・地域防災計画、避難計画・誘導、宅地防災等の防災計画一般に関する計画・調査</t>
  </si>
  <si>
    <t>⑦景観・都市デザイン</t>
  </si>
  <si>
    <t>景観計画、景観まちづくり、色彩調査・計画、都市空間デザイン、歴史まちづくり等の景観・都市デザイン一般に関する計画・調査</t>
  </si>
  <si>
    <t>⑧環境・エネルギー</t>
  </si>
  <si>
    <t>環境基本計画、環境影響評価、低炭素・脱炭素対策、エネルギー供給計画（再生可能エネ含む）、廃棄物政策、上・下水道計画等の環境・エネルギー計画一般に関する計画・調査</t>
  </si>
  <si>
    <t>⑨住まい・コミュニティデザイン</t>
  </si>
  <si>
    <t>市民参加・自主まちづくり、担い手育成・支援、防犯まちづくり、多様な住まい方・働き方、プレイスメイキング、住生活基本計画等の住まい・コミュニティデザイン一般に関する計画・調査</t>
  </si>
  <si>
    <t>⑩健康・福祉　</t>
  </si>
  <si>
    <t>都市・地域の健康・医療・福祉のまちづく計画、ユニバーサルデザイン推進計画等の健康・福祉計画一般に関する計画・調査</t>
  </si>
  <si>
    <t>総合ﾏﾈｼﾞﾒﾝﾄ</t>
  </si>
  <si>
    <t>⑪都市・地域経営</t>
  </si>
  <si>
    <t>都市再生、コンパクトシティ形成支援、中心市街地活性化、公共施設政策（再編・ストック管理等）、産業政策（観光・農山漁村振興・流通運輸工業団地計画など）、地方創生、TOD/交通拠点開発、資産活用管理（空家・中古住宅流通など）、リノベーション、土地問題、プレイスメイキング、SDGs、計画・事業効果検証・分析、地方財政・金融等の都市・地域経営一般に関する計画・調査</t>
  </si>
  <si>
    <t>⑫プロジェクトマネジメント・エリアマネジメント</t>
  </si>
  <si>
    <t>都市に関連するプロジェクトの計画、設計、進行、財務等の管理、関与主体コーディネートなどのプロジェクトマネジメント一般に関する計画・調査・運営。エリアの価値、魅力、持続性等を高めるためのエリアマネジメント一般に関する計画・調査・運営</t>
  </si>
  <si>
    <t>＊「コミュニティデザイン」の名称は「住まい・コミュニティデザイン」に変更しました。
このため、「コミュニティデザイン」で登録している場合は、登録更新後、分野名が「住まい・コミュニティデザイン」になります。</t>
    <rPh sb="14" eb="16">
      <t>メイショウ</t>
    </rPh>
    <phoneticPr fontId="1"/>
  </si>
  <si>
    <t xml:space="preserve">　優良業務として登録された業務で申請者が主担当技術者である場合は下表に記入して下さい。
</t>
    <rPh sb="32" eb="34">
      <t>カヒョウ</t>
    </rPh>
    <rPh sb="35" eb="37">
      <t>キニュウ</t>
    </rPh>
    <rPh sb="39" eb="40">
      <t>クダ</t>
    </rPh>
    <phoneticPr fontId="1"/>
  </si>
  <si>
    <t xml:space="preserve">　都市計画コンサルタント協会と日本都市計画学会が共同で実施している「都市計画実務発表会」で優秀賞（都市計画コンサルタント協会会長賞もしくは、都市計画学会会長賞）を得た発表者は、下表に記入して下さい。
</t>
    <rPh sb="88" eb="90">
      <t>カヒョウ</t>
    </rPh>
    <rPh sb="91" eb="93">
      <t>キニュウ</t>
    </rPh>
    <rPh sb="95" eb="96">
      <t>クダ</t>
    </rPh>
    <phoneticPr fontId="1"/>
  </si>
  <si>
    <t>　都市計画に直接関係する学協会誌（日本都市計画学会、都市計画協会、都市計画家協会、都市計画コンサルタント協会発行の機関誌）を個人として購読契約を行っている場合は、下記に記入して下さい。</t>
    <phoneticPr fontId="1"/>
  </si>
  <si>
    <t>　関連する都市計画の周辺領域の学協会誌及び都市計画分野における都市計画に関する単行本等を購読した場合は下表に記入して下さい。
　</t>
    <phoneticPr fontId="1"/>
  </si>
  <si>
    <t>　建設系CPD協議会加盟団体のCPDとして認められていないオンライン上のセミナー、研修会等（「都市計画12分野」＊に係わるテーマに限る）を視聴した場合、１時間あたり１ポイントの「見なしCPDポイント」を取得できます。内容を下表に記入して下さい。
なお、視聴したことを証明する参加申込書、オンライン招待状等を添付することが必要です。
＊「都市計画12分野」とは、附表の12分野を指す。</t>
    <rPh sb="21" eb="22">
      <t>ミト</t>
    </rPh>
    <phoneticPr fontId="1"/>
  </si>
  <si>
    <t>　「社会貢献ポイント」の内訳を以下の表に記載してください。</t>
    <phoneticPr fontId="1"/>
  </si>
  <si>
    <t>　CPDポイントの合計数50ポイント以上必要です。
うち、建設系CPD協議会加盟団体から取得したCPDポイントが10ポイント以上あることが最低限必要です。</t>
    <rPh sb="9" eb="12">
      <t>ゴウケイスウ</t>
    </rPh>
    <rPh sb="18" eb="20">
      <t>イジョウ</t>
    </rPh>
    <rPh sb="20" eb="22">
      <t>ヒツヨウ</t>
    </rPh>
    <rPh sb="38" eb="40">
      <t>カメイ</t>
    </rPh>
    <rPh sb="40" eb="42">
      <t>ダンタイ</t>
    </rPh>
    <phoneticPr fontId="1"/>
  </si>
  <si>
    <t>社会貢献ポイント　内訳（2）</t>
    <rPh sb="0" eb="2">
      <t>シャカイ</t>
    </rPh>
    <rPh sb="2" eb="4">
      <t>コウケン</t>
    </rPh>
    <rPh sb="9" eb="11">
      <t>ウチワケ</t>
    </rPh>
    <phoneticPr fontId="1"/>
  </si>
  <si>
    <t>様式２５－４－2</t>
    <rPh sb="0" eb="2">
      <t>ヨウシキ</t>
    </rPh>
    <phoneticPr fontId="1"/>
  </si>
  <si>
    <t>②都市計画分野の人材育成を目的とする、学協会・自治体等が開催する講演会、シンポジウム等において講師として講演を行うにあたって資料等を作成した。</t>
    <phoneticPr fontId="1"/>
  </si>
  <si>
    <t>　申請時に認定准都市プランナーであり、１回以上更新されている方は、口頭審査で５点を加点いたします。
　申請する分野は、認定准都市プランナーで登録している専門分野と同一であることが必要です。</t>
    <rPh sb="1" eb="3">
      <t>シンセイ</t>
    </rPh>
    <rPh sb="5" eb="7">
      <t>ニンテイ</t>
    </rPh>
    <rPh sb="7" eb="8">
      <t>ジュン</t>
    </rPh>
    <rPh sb="8" eb="10">
      <t>トシ</t>
    </rPh>
    <rPh sb="20" eb="21">
      <t>カイ</t>
    </rPh>
    <rPh sb="21" eb="23">
      <t>イジョウ</t>
    </rPh>
    <rPh sb="23" eb="25">
      <t>コウシン</t>
    </rPh>
    <rPh sb="30" eb="31">
      <t>カタ</t>
    </rPh>
    <rPh sb="33" eb="37">
      <t>コウトウシンサ</t>
    </rPh>
    <rPh sb="39" eb="40">
      <t>テン</t>
    </rPh>
    <rPh sb="41" eb="43">
      <t>カテン</t>
    </rPh>
    <rPh sb="51" eb="53">
      <t>シンセイ</t>
    </rPh>
    <rPh sb="55" eb="57">
      <t>ブンヤ</t>
    </rPh>
    <rPh sb="59" eb="61">
      <t>ニンテイ</t>
    </rPh>
    <rPh sb="61" eb="64">
      <t>ジュントシ</t>
    </rPh>
    <rPh sb="70" eb="72">
      <t>トウロク</t>
    </rPh>
    <rPh sb="76" eb="78">
      <t>センモン</t>
    </rPh>
    <rPh sb="78" eb="80">
      <t>ブンヤ</t>
    </rPh>
    <rPh sb="81" eb="83">
      <t>ドウイツ</t>
    </rPh>
    <rPh sb="89" eb="91">
      <t>ヒツヨウ</t>
    </rPh>
    <phoneticPr fontId="1"/>
  </si>
  <si>
    <r>
      <t>　</t>
    </r>
    <r>
      <rPr>
        <b/>
        <sz val="11"/>
        <rFont val="ＭＳ 明朝"/>
        <family val="1"/>
        <charset val="128"/>
      </rPr>
      <t>2021年4月1日から2025年3月31日まで</t>
    </r>
    <r>
      <rPr>
        <sz val="11"/>
        <rFont val="ＭＳ 明朝"/>
        <family val="1"/>
        <charset val="128"/>
      </rPr>
      <t>における、都市計画CPDを始めとする建設系CPD協議会加盟団体から取得したCPDポイント、みなしCPDポイント及び社会貢献ポイントを記入して下さい。
　口頭審査において５点の加点を得ようとするためには、</t>
    </r>
    <r>
      <rPr>
        <b/>
        <sz val="11"/>
        <rFont val="ＭＳ 明朝"/>
        <family val="1"/>
        <charset val="128"/>
      </rPr>
      <t>上記期間の合計ポイントが50ポイント以上</t>
    </r>
    <r>
      <rPr>
        <sz val="11"/>
        <rFont val="ＭＳ 明朝"/>
        <family val="1"/>
        <charset val="128"/>
      </rPr>
      <t>必要です。</t>
    </r>
    <rPh sb="29" eb="31">
      <t>トシ</t>
    </rPh>
    <rPh sb="31" eb="33">
      <t>ケイカク</t>
    </rPh>
    <rPh sb="37" eb="38">
      <t>ハジ</t>
    </rPh>
    <rPh sb="79" eb="80">
      <t>オヨ</t>
    </rPh>
    <rPh sb="81" eb="83">
      <t>シャカイ</t>
    </rPh>
    <rPh sb="83" eb="85">
      <t>コウケン</t>
    </rPh>
    <rPh sb="101" eb="103">
      <t>コウトウ</t>
    </rPh>
    <rPh sb="103" eb="105">
      <t>シンサ</t>
    </rPh>
    <rPh sb="110" eb="111">
      <t>テン</t>
    </rPh>
    <rPh sb="112" eb="114">
      <t>カテン</t>
    </rPh>
    <rPh sb="115" eb="116">
      <t>エ</t>
    </rPh>
    <rPh sb="131" eb="133">
      <t>ゴウケイ</t>
    </rPh>
    <rPh sb="144" eb="146">
      <t>イジョウ</t>
    </rPh>
    <rPh sb="146" eb="148">
      <t>ヒツヨウ</t>
    </rPh>
    <phoneticPr fontId="1"/>
  </si>
  <si>
    <t>注３）</t>
    <rPh sb="0" eb="1">
      <t>チュウ</t>
    </rPh>
    <phoneticPr fontId="1"/>
  </si>
  <si>
    <t>　社会貢献ポイントは様式25-4に記入して下さい。</t>
    <rPh sb="1" eb="3">
      <t>シャカイ</t>
    </rPh>
    <rPh sb="3" eb="5">
      <t>コウケン</t>
    </rPh>
    <rPh sb="10" eb="12">
      <t>ヨウシキ</t>
    </rPh>
    <rPh sb="17" eb="19">
      <t>キニュウ</t>
    </rPh>
    <rPh sb="21" eb="22">
      <t>クダ</t>
    </rPh>
    <phoneticPr fontId="1"/>
  </si>
  <si>
    <t>②都市計画分野の人材育成を目的とする、学協会・自治体等が開催する講演会、シンポジウム等において講師として講演を行うにあたって資料等を作成した。　（様式25-4-3）</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</si>
</sst>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lt;=999]&quot;〒&quot;000;[&lt;=9999]&quot;〒&quot;000\-00;&quot;〒&quot;000\-0000"/>
    <numFmt numFmtId="177" formatCode="#,##0;\-#,##0;"/>
    <numFmt numFmtId="178" formatCode="#,##0&quot;年&quot;"/>
    <numFmt numFmtId="179" formatCode="#,##0&quot;ヶ月&quot;"/>
    <numFmt numFmtId="180" formatCode="yyyy&quot;年&quot;m&quot;月&quot;d&quot;日&quot;;@"/>
    <numFmt numFmtId="181" formatCode="[$-F800]dddd\,\ mmmm\ dd\,\ yyyy"/>
    <numFmt numFmtId="182" formatCode="yyyy&quot;年&quot;m&quot;月&quot;;@"/>
  </numFmts>
  <fonts count="23"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name val="ＭＳ 明朝"/>
      <family val="1"/>
      <charset val="128"/>
    </font>
    <font>
      <sz val="9"/>
      <name val="ＭＳ Ｐゴシック"/>
      <family val="3"/>
      <charset val="128"/>
    </font>
    <font>
      <sz val="12"/>
      <name val="ＭＳ 明朝"/>
      <family val="1"/>
      <charset val="128"/>
    </font>
    <font>
      <sz val="9"/>
      <name val="ＭＳ 明朝"/>
      <family val="1"/>
      <charset val="128"/>
    </font>
    <font>
      <b/>
      <sz val="16"/>
      <color rgb="FFFF0000"/>
      <name val="ＭＳ 明朝"/>
      <family val="1"/>
      <charset val="128"/>
    </font>
    <font>
      <sz val="10"/>
      <color theme="1"/>
      <name val="ＭＳ 明朝"/>
      <family val="1"/>
      <charset val="128"/>
    </font>
    <font>
      <sz val="11"/>
      <color theme="1"/>
      <name val="ＭＳ Ｐゴシック"/>
      <family val="2"/>
      <charset val="128"/>
      <scheme val="minor"/>
    </font>
    <font>
      <sz val="10"/>
      <color theme="1"/>
      <name val="ＭＳ Ｐゴシック"/>
      <family val="2"/>
      <charset val="128"/>
      <scheme val="minor"/>
    </font>
    <font>
      <b/>
      <sz val="16"/>
      <name val="ＭＳ 明朝"/>
      <family val="1"/>
      <charset val="128"/>
    </font>
    <font>
      <sz val="11"/>
      <name val="ＭＳ Ｐゴシック"/>
      <family val="2"/>
      <charset val="128"/>
      <scheme val="minor"/>
    </font>
    <font>
      <b/>
      <sz val="11"/>
      <name val="ＭＳ 明朝"/>
      <family val="1"/>
      <charset val="128"/>
    </font>
    <font>
      <u/>
      <sz val="11"/>
      <name val="ＭＳ 明朝"/>
      <family val="1"/>
      <charset val="128"/>
    </font>
    <font>
      <sz val="11"/>
      <color rgb="FFFF0000"/>
      <name val="ＭＳ 明朝"/>
      <family val="1"/>
      <charset val="128"/>
    </font>
    <font>
      <sz val="11"/>
      <color theme="1"/>
      <name val="ＭＳ 明朝"/>
      <family val="1"/>
      <charset val="128"/>
    </font>
    <font>
      <sz val="10"/>
      <name val="ＭＳ 明朝"/>
      <family val="1"/>
      <charset val="128"/>
    </font>
    <font>
      <sz val="14"/>
      <color rgb="FF000000"/>
      <name val="ＭＳ ゴシック"/>
      <family val="3"/>
      <charset val="128"/>
    </font>
    <font>
      <sz val="9"/>
      <color rgb="FF000000"/>
      <name val="ＭＳ ゴシック"/>
      <family val="3"/>
      <charset val="128"/>
    </font>
    <font>
      <sz val="9"/>
      <color rgb="FF000000"/>
      <name val="ＭＳ Ｐゴシック"/>
      <family val="3"/>
      <charset val="128"/>
    </font>
    <font>
      <sz val="9"/>
      <color theme="1"/>
      <name val="ＭＳ Ｐゴシック"/>
      <family val="3"/>
      <charset val="128"/>
    </font>
    <font>
      <sz val="10"/>
      <color theme="1"/>
      <name val="ＭＳ Ｐゴシック"/>
      <family val="3"/>
      <charset val="128"/>
      <scheme val="minor"/>
    </font>
  </fonts>
  <fills count="11">
    <fill>
      <patternFill patternType="none"/>
    </fill>
    <fill>
      <patternFill patternType="gray125"/>
    </fill>
    <fill>
      <patternFill patternType="solid">
        <fgColor theme="5" tint="0.39997558519241921"/>
        <bgColor indexed="64"/>
      </patternFill>
    </fill>
    <fill>
      <patternFill patternType="solid">
        <fgColor theme="9" tint="0.59999389629810485"/>
        <bgColor indexed="64"/>
      </patternFill>
    </fill>
    <fill>
      <patternFill patternType="solid">
        <fgColor rgb="FFBFBFBF"/>
        <bgColor rgb="FFFFFFFF"/>
      </patternFill>
    </fill>
    <fill>
      <patternFill patternType="solid">
        <fgColor rgb="FFF7CAAC"/>
        <bgColor rgb="FFFFFFFF"/>
      </patternFill>
    </fill>
    <fill>
      <patternFill patternType="solid">
        <fgColor theme="5" tint="0.59999389629810485"/>
        <bgColor indexed="64"/>
      </patternFill>
    </fill>
    <fill>
      <patternFill patternType="solid">
        <fgColor theme="5" tint="0.59999389629810485"/>
        <bgColor rgb="FFFFFFFF"/>
      </patternFill>
    </fill>
    <fill>
      <patternFill patternType="solid">
        <fgColor theme="4" tint="0.79998168889431442"/>
        <bgColor indexed="64"/>
      </patternFill>
    </fill>
    <fill>
      <patternFill patternType="solid">
        <fgColor theme="9" tint="0.79998168889431442"/>
        <bgColor indexed="64"/>
      </patternFill>
    </fill>
    <fill>
      <patternFill patternType="solid">
        <fgColor rgb="FFC0C0C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s>
  <cellStyleXfs count="4">
    <xf numFmtId="0" fontId="0" fillId="0" borderId="0">
      <alignment vertical="center"/>
    </xf>
    <xf numFmtId="0" fontId="2" fillId="0" borderId="0" applyNumberFormat="0" applyFill="0" applyBorder="0" applyAlignment="0" applyProtection="0">
      <alignment vertical="center"/>
    </xf>
    <xf numFmtId="0" fontId="4" fillId="0" borderId="0">
      <alignment vertical="center"/>
    </xf>
    <xf numFmtId="38" fontId="9" fillId="0" borderId="0" applyFont="0" applyFill="0" applyBorder="0" applyAlignment="0" applyProtection="0">
      <alignment vertical="center"/>
    </xf>
  </cellStyleXfs>
  <cellXfs count="225">
    <xf numFmtId="0" fontId="0" fillId="0" borderId="0" xfId="0">
      <alignment vertical="center"/>
    </xf>
    <xf numFmtId="0" fontId="3" fillId="0" borderId="0" xfId="0" applyFont="1">
      <alignment vertical="center"/>
    </xf>
    <xf numFmtId="0" fontId="3" fillId="0" borderId="0" xfId="0" applyFont="1" applyAlignment="1">
      <alignment horizontal="left" vertical="center"/>
    </xf>
    <xf numFmtId="0" fontId="3" fillId="0" borderId="0" xfId="0" applyFont="1" applyAlignment="1">
      <alignment vertical="center" wrapText="1"/>
    </xf>
    <xf numFmtId="0" fontId="3" fillId="0" borderId="0" xfId="0" applyFont="1" applyAlignment="1">
      <alignment horizontal="right" vertical="center" wrapText="1"/>
    </xf>
    <xf numFmtId="0" fontId="3" fillId="0" borderId="0" xfId="0" applyFont="1" applyAlignment="1" applyProtection="1">
      <alignment horizontal="right" vertical="center"/>
      <protection locked="0"/>
    </xf>
    <xf numFmtId="0" fontId="3" fillId="0" borderId="0" xfId="0" applyFont="1" applyAlignment="1">
      <alignment horizontal="right" vertical="center"/>
    </xf>
    <xf numFmtId="177" fontId="3" fillId="0" borderId="0" xfId="0" applyNumberFormat="1" applyFont="1" applyAlignment="1">
      <alignment horizontal="right" vertical="center"/>
    </xf>
    <xf numFmtId="0" fontId="3" fillId="0" borderId="0" xfId="0" applyFont="1" applyAlignment="1">
      <alignment horizontal="right" vertical="top"/>
    </xf>
    <xf numFmtId="0" fontId="3" fillId="0" borderId="0" xfId="0" applyFont="1" applyAlignment="1">
      <alignment horizontal="right" vertical="top" wrapText="1"/>
    </xf>
    <xf numFmtId="58" fontId="3" fillId="0" borderId="0" xfId="0" applyNumberFormat="1" applyFont="1" applyAlignment="1">
      <alignment horizontal="right" vertical="center"/>
    </xf>
    <xf numFmtId="0" fontId="6" fillId="0" borderId="1" xfId="0" applyFont="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vertical="top"/>
    </xf>
    <xf numFmtId="0" fontId="3" fillId="0" borderId="0" xfId="3" applyNumberFormat="1" applyFont="1" applyFill="1" applyAlignment="1" applyProtection="1">
      <alignment horizontal="right" vertical="center"/>
    </xf>
    <xf numFmtId="0" fontId="10" fillId="0" borderId="0" xfId="0" applyFont="1">
      <alignment vertical="center"/>
    </xf>
    <xf numFmtId="0" fontId="10" fillId="5" borderId="3" xfId="0" applyFont="1" applyFill="1" applyBorder="1" applyAlignment="1">
      <alignment vertical="center" wrapText="1"/>
    </xf>
    <xf numFmtId="0" fontId="10" fillId="5" borderId="4" xfId="0" applyFont="1" applyFill="1" applyBorder="1" applyAlignment="1">
      <alignment vertical="center" wrapText="1"/>
    </xf>
    <xf numFmtId="0" fontId="10" fillId="0" borderId="0" xfId="0" applyFont="1" applyAlignment="1">
      <alignment vertical="center" wrapText="1"/>
    </xf>
    <xf numFmtId="0" fontId="10" fillId="2" borderId="11" xfId="0" applyFont="1" applyFill="1" applyBorder="1">
      <alignment vertical="center"/>
    </xf>
    <xf numFmtId="0" fontId="10" fillId="0" borderId="7" xfId="0" applyFont="1" applyBorder="1">
      <alignment vertical="center"/>
    </xf>
    <xf numFmtId="0" fontId="10" fillId="6" borderId="12" xfId="0" applyFont="1" applyFill="1" applyBorder="1">
      <alignment vertical="center"/>
    </xf>
    <xf numFmtId="0" fontId="10" fillId="0" borderId="2" xfId="0" applyFont="1" applyBorder="1">
      <alignment vertical="center"/>
    </xf>
    <xf numFmtId="0" fontId="10" fillId="0" borderId="3" xfId="0" applyFont="1" applyBorder="1">
      <alignment vertical="center"/>
    </xf>
    <xf numFmtId="0" fontId="10" fillId="0" borderId="4" xfId="0" applyFont="1" applyBorder="1">
      <alignment vertical="center"/>
    </xf>
    <xf numFmtId="0" fontId="10" fillId="6" borderId="1" xfId="0" applyFont="1" applyFill="1" applyBorder="1">
      <alignment vertical="center"/>
    </xf>
    <xf numFmtId="0" fontId="10" fillId="0" borderId="9" xfId="0" applyFont="1" applyBorder="1">
      <alignment vertical="center"/>
    </xf>
    <xf numFmtId="0" fontId="10" fillId="6" borderId="8" xfId="0" applyFont="1" applyFill="1" applyBorder="1">
      <alignment vertical="center"/>
    </xf>
    <xf numFmtId="0" fontId="10" fillId="0" borderId="11" xfId="0" applyFont="1" applyBorder="1">
      <alignment vertical="center"/>
    </xf>
    <xf numFmtId="176" fontId="8" fillId="0" borderId="0" xfId="0" applyNumberFormat="1" applyFont="1" applyAlignment="1" applyProtection="1">
      <alignment vertical="center" wrapText="1"/>
      <protection locked="0"/>
    </xf>
    <xf numFmtId="14" fontId="10" fillId="0" borderId="0" xfId="0" applyNumberFormat="1" applyFont="1">
      <alignment vertical="center"/>
    </xf>
    <xf numFmtId="178" fontId="10" fillId="0" borderId="0" xfId="0" applyNumberFormat="1" applyFont="1">
      <alignment vertical="center"/>
    </xf>
    <xf numFmtId="179" fontId="10" fillId="0" borderId="0" xfId="0" applyNumberFormat="1" applyFont="1">
      <alignment vertical="center"/>
    </xf>
    <xf numFmtId="0" fontId="10" fillId="0" borderId="1" xfId="0" applyFont="1" applyBorder="1" applyAlignment="1">
      <alignment vertical="center" wrapText="1"/>
    </xf>
    <xf numFmtId="0" fontId="10" fillId="0" borderId="1" xfId="0" applyFont="1" applyBorder="1">
      <alignment vertical="center"/>
    </xf>
    <xf numFmtId="0" fontId="10" fillId="3" borderId="1" xfId="0" applyFont="1" applyFill="1" applyBorder="1">
      <alignment vertical="center"/>
    </xf>
    <xf numFmtId="180" fontId="10" fillId="0" borderId="0" xfId="0" applyNumberFormat="1" applyFont="1">
      <alignment vertical="center"/>
    </xf>
    <xf numFmtId="0" fontId="8" fillId="0" borderId="0" xfId="0" applyFont="1" applyAlignment="1">
      <alignment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0" borderId="4" xfId="0" applyFont="1" applyBorder="1" applyAlignment="1">
      <alignment vertical="center" wrapText="1"/>
    </xf>
    <xf numFmtId="0" fontId="10" fillId="6" borderId="4" xfId="0" applyFont="1" applyFill="1" applyBorder="1" applyAlignment="1">
      <alignment vertical="center" wrapText="1"/>
    </xf>
    <xf numFmtId="0" fontId="10" fillId="7" borderId="3" xfId="0" applyFont="1" applyFill="1" applyBorder="1" applyAlignment="1">
      <alignment vertical="center" wrapText="1"/>
    </xf>
    <xf numFmtId="0" fontId="10" fillId="7" borderId="2" xfId="0" applyFont="1" applyFill="1" applyBorder="1" applyAlignment="1">
      <alignment vertical="center" wrapText="1"/>
    </xf>
    <xf numFmtId="0" fontId="10" fillId="6" borderId="1" xfId="0" applyFont="1" applyFill="1" applyBorder="1" applyAlignment="1">
      <alignment vertical="center" wrapText="1"/>
    </xf>
    <xf numFmtId="0" fontId="10" fillId="0" borderId="12" xfId="0" applyFont="1" applyBorder="1">
      <alignment vertical="center"/>
    </xf>
    <xf numFmtId="0" fontId="10" fillId="4" borderId="2" xfId="0" applyFont="1" applyFill="1" applyBorder="1" applyAlignment="1">
      <alignment vertical="center" wrapText="1"/>
    </xf>
    <xf numFmtId="0" fontId="10" fillId="4" borderId="1" xfId="0" applyFont="1" applyFill="1" applyBorder="1" applyAlignment="1">
      <alignment vertical="center" wrapText="1"/>
    </xf>
    <xf numFmtId="0" fontId="10" fillId="0" borderId="8" xfId="0" applyFont="1" applyBorder="1">
      <alignment vertical="center"/>
    </xf>
    <xf numFmtId="0" fontId="10" fillId="5" borderId="2" xfId="0" applyFont="1" applyFill="1" applyBorder="1" applyAlignment="1">
      <alignment vertical="center" wrapText="1"/>
    </xf>
    <xf numFmtId="14" fontId="10" fillId="0" borderId="9" xfId="0" applyNumberFormat="1" applyFont="1" applyBorder="1">
      <alignment vertical="center"/>
    </xf>
    <xf numFmtId="14" fontId="10" fillId="0" borderId="3" xfId="0" applyNumberFormat="1" applyFont="1" applyBorder="1">
      <alignment vertical="center"/>
    </xf>
    <xf numFmtId="0" fontId="10" fillId="0" borderId="32" xfId="0" applyFont="1" applyBorder="1" applyAlignment="1">
      <alignment vertical="center" wrapText="1"/>
    </xf>
    <xf numFmtId="0" fontId="10" fillId="0" borderId="33" xfId="0" applyFont="1" applyBorder="1" applyAlignment="1">
      <alignment vertical="center" wrapText="1"/>
    </xf>
    <xf numFmtId="0" fontId="10" fillId="0" borderId="34" xfId="0" applyFont="1" applyBorder="1" applyAlignment="1">
      <alignment vertical="center" wrapText="1"/>
    </xf>
    <xf numFmtId="14" fontId="10" fillId="0" borderId="11" xfId="0" applyNumberFormat="1" applyFont="1" applyBorder="1">
      <alignment vertical="center"/>
    </xf>
    <xf numFmtId="0" fontId="10" fillId="6" borderId="7" xfId="0" applyFont="1" applyFill="1" applyBorder="1" applyAlignment="1">
      <alignment vertical="center" wrapText="1"/>
    </xf>
    <xf numFmtId="176" fontId="8" fillId="2" borderId="12" xfId="0" applyNumberFormat="1" applyFont="1" applyFill="1" applyBorder="1">
      <alignment vertical="center"/>
    </xf>
    <xf numFmtId="14" fontId="10" fillId="0" borderId="2" xfId="0" applyNumberFormat="1" applyFont="1" applyBorder="1">
      <alignment vertical="center"/>
    </xf>
    <xf numFmtId="0" fontId="3" fillId="0" borderId="1" xfId="0" applyFont="1" applyBorder="1" applyAlignment="1">
      <alignment horizontal="right" vertical="center" wrapText="1"/>
    </xf>
    <xf numFmtId="0" fontId="3" fillId="0" borderId="0" xfId="0" applyFont="1" applyAlignment="1">
      <alignment horizontal="center" vertical="top"/>
    </xf>
    <xf numFmtId="0" fontId="6" fillId="0" borderId="1" xfId="0" applyFont="1" applyBorder="1" applyAlignment="1">
      <alignment vertical="center" wrapText="1"/>
    </xf>
    <xf numFmtId="0" fontId="3" fillId="0" borderId="1" xfId="0" applyFont="1" applyBorder="1" applyAlignment="1">
      <alignment horizontal="left" vertical="center" wrapText="1"/>
    </xf>
    <xf numFmtId="0" fontId="3" fillId="0" borderId="0" xfId="0" applyFont="1" applyAlignment="1">
      <alignment horizontal="center" vertical="center" wrapText="1"/>
    </xf>
    <xf numFmtId="0" fontId="6" fillId="0" borderId="36" xfId="0" applyFont="1" applyBorder="1" applyAlignment="1">
      <alignment horizontal="center" vertical="center" wrapText="1"/>
    </xf>
    <xf numFmtId="0" fontId="6" fillId="0" borderId="37" xfId="0" applyFont="1" applyBorder="1" applyAlignment="1">
      <alignment horizontal="center" vertical="center" wrapText="1"/>
    </xf>
    <xf numFmtId="0" fontId="3" fillId="0" borderId="1" xfId="0" applyFont="1" applyBorder="1" applyAlignment="1">
      <alignment vertical="center" wrapText="1"/>
    </xf>
    <xf numFmtId="0" fontId="6" fillId="0" borderId="10" xfId="0" applyFont="1" applyBorder="1" applyAlignment="1">
      <alignment horizontal="center" vertical="center" wrapText="1"/>
    </xf>
    <xf numFmtId="0" fontId="6" fillId="0" borderId="10" xfId="0" applyFont="1" applyBorder="1" applyAlignment="1">
      <alignment vertical="center" wrapText="1"/>
    </xf>
    <xf numFmtId="0" fontId="3" fillId="0" borderId="1" xfId="0" applyFont="1" applyBorder="1">
      <alignment vertical="center"/>
    </xf>
    <xf numFmtId="0" fontId="3" fillId="0" borderId="8" xfId="0" applyFont="1" applyBorder="1" applyAlignment="1">
      <alignment horizontal="right" vertical="center" wrapText="1"/>
    </xf>
    <xf numFmtId="0" fontId="3" fillId="0" borderId="17" xfId="0" applyFont="1" applyBorder="1" applyAlignment="1">
      <alignment horizontal="right" vertical="center" wrapText="1"/>
    </xf>
    <xf numFmtId="0" fontId="3" fillId="0" borderId="7" xfId="0" applyFont="1" applyBorder="1" applyAlignment="1">
      <alignment horizontal="right" vertical="center" wrapText="1"/>
    </xf>
    <xf numFmtId="0" fontId="11" fillId="0" borderId="0" xfId="0" applyFont="1">
      <alignment vertical="center"/>
    </xf>
    <xf numFmtId="0" fontId="6" fillId="0" borderId="0" xfId="0" applyFont="1" applyAlignment="1">
      <alignment horizontal="center" vertical="center" wrapText="1"/>
    </xf>
    <xf numFmtId="0" fontId="6" fillId="0" borderId="0" xfId="0" applyFont="1" applyAlignment="1">
      <alignment vertical="center" wrapText="1"/>
    </xf>
    <xf numFmtId="0" fontId="3" fillId="8" borderId="1" xfId="0" applyFont="1" applyFill="1" applyBorder="1" applyAlignment="1">
      <alignment horizontal="right" vertical="center" wrapText="1"/>
    </xf>
    <xf numFmtId="0" fontId="3" fillId="8" borderId="7" xfId="0" applyFont="1" applyFill="1" applyBorder="1" applyAlignment="1">
      <alignment horizontal="right" vertical="center" wrapText="1"/>
    </xf>
    <xf numFmtId="0" fontId="3" fillId="8" borderId="1" xfId="0" applyFont="1" applyFill="1" applyBorder="1" applyAlignment="1">
      <alignment horizontal="left" vertical="center" wrapText="1"/>
    </xf>
    <xf numFmtId="0" fontId="3" fillId="8" borderId="1" xfId="0" applyFont="1" applyFill="1" applyBorder="1" applyAlignment="1">
      <alignment vertical="center" wrapText="1"/>
    </xf>
    <xf numFmtId="181" fontId="3" fillId="8" borderId="1" xfId="0" applyNumberFormat="1" applyFont="1" applyFill="1" applyBorder="1" applyProtection="1">
      <alignment vertical="center"/>
      <protection locked="0"/>
    </xf>
    <xf numFmtId="182" fontId="3" fillId="8" borderId="36" xfId="0" applyNumberFormat="1" applyFont="1" applyFill="1" applyBorder="1" applyProtection="1">
      <alignment vertical="center"/>
      <protection locked="0"/>
    </xf>
    <xf numFmtId="182" fontId="3" fillId="8" borderId="37" xfId="0" applyNumberFormat="1" applyFont="1" applyFill="1" applyBorder="1" applyProtection="1">
      <alignment vertical="center"/>
      <protection locked="0"/>
    </xf>
    <xf numFmtId="0" fontId="6" fillId="8" borderId="1" xfId="0" applyFont="1" applyFill="1" applyBorder="1" applyAlignment="1">
      <alignment vertical="center" wrapText="1"/>
    </xf>
    <xf numFmtId="182" fontId="6" fillId="8" borderId="1" xfId="0" applyNumberFormat="1" applyFont="1" applyFill="1" applyBorder="1" applyAlignment="1">
      <alignment vertical="center" wrapText="1"/>
    </xf>
    <xf numFmtId="0" fontId="6" fillId="8" borderId="1" xfId="0" applyFont="1" applyFill="1" applyBorder="1" applyAlignment="1">
      <alignment horizontal="right" vertical="center" wrapText="1"/>
    </xf>
    <xf numFmtId="49" fontId="3" fillId="0" borderId="0" xfId="0" applyNumberFormat="1" applyFont="1" applyAlignment="1">
      <alignment horizontal="right" vertical="center"/>
    </xf>
    <xf numFmtId="0" fontId="3" fillId="0" borderId="1" xfId="0" applyFont="1" applyBorder="1" applyAlignment="1">
      <alignment horizontal="center" vertical="center"/>
    </xf>
    <xf numFmtId="0" fontId="12" fillId="8" borderId="1" xfId="0" applyFont="1" applyFill="1" applyBorder="1" applyAlignment="1">
      <alignment vertical="center" wrapText="1"/>
    </xf>
    <xf numFmtId="0" fontId="3" fillId="8" borderId="1" xfId="0" applyFont="1" applyFill="1" applyBorder="1" applyAlignment="1">
      <alignment horizontal="center" vertical="center" wrapText="1"/>
    </xf>
    <xf numFmtId="0" fontId="7" fillId="0" borderId="0" xfId="0" applyFont="1">
      <alignment vertical="center"/>
    </xf>
    <xf numFmtId="181" fontId="3" fillId="0" borderId="0" xfId="0" applyNumberFormat="1" applyFont="1" applyAlignment="1">
      <alignment vertical="center" wrapText="1"/>
    </xf>
    <xf numFmtId="0" fontId="3" fillId="0" borderId="19" xfId="0" applyFont="1" applyBorder="1" applyAlignment="1">
      <alignment horizontal="center" vertical="center"/>
    </xf>
    <xf numFmtId="0" fontId="5" fillId="0" borderId="0" xfId="0" applyFont="1" applyAlignment="1">
      <alignment horizontal="center" vertical="center"/>
    </xf>
    <xf numFmtId="0" fontId="16" fillId="0" borderId="1" xfId="0" applyFont="1" applyBorder="1" applyAlignment="1">
      <alignment horizontal="center" vertical="center" wrapText="1"/>
    </xf>
    <xf numFmtId="0" fontId="16" fillId="0" borderId="1" xfId="0" applyFont="1" applyBorder="1" applyAlignment="1">
      <alignment horizontal="left" vertical="center" wrapText="1"/>
    </xf>
    <xf numFmtId="0" fontId="17" fillId="0" borderId="1" xfId="0" applyFont="1" applyBorder="1" applyAlignment="1">
      <alignment horizontal="center" vertical="center"/>
    </xf>
    <xf numFmtId="0" fontId="0" fillId="8" borderId="1" xfId="0" applyFill="1" applyBorder="1" applyAlignment="1">
      <alignment vertical="center" wrapText="1"/>
    </xf>
    <xf numFmtId="0" fontId="16" fillId="8" borderId="1" xfId="0" applyFont="1" applyFill="1" applyBorder="1" applyAlignment="1">
      <alignment vertical="center" wrapText="1"/>
    </xf>
    <xf numFmtId="0" fontId="13" fillId="0" borderId="17" xfId="0" applyFont="1" applyBorder="1" applyAlignment="1">
      <alignment horizontal="right" vertical="center" wrapText="1"/>
    </xf>
    <xf numFmtId="0" fontId="0" fillId="0" borderId="1" xfId="0" applyBorder="1" applyAlignment="1">
      <alignment horizontal="center" vertical="center"/>
    </xf>
    <xf numFmtId="0" fontId="20" fillId="10" borderId="1" xfId="0" applyFont="1" applyFill="1" applyBorder="1" applyAlignment="1">
      <alignment horizontal="center" vertical="center" wrapText="1"/>
    </xf>
    <xf numFmtId="0" fontId="21" fillId="0" borderId="1" xfId="0" applyFont="1" applyBorder="1" applyAlignment="1">
      <alignment horizontal="justify" vertical="center" wrapText="1"/>
    </xf>
    <xf numFmtId="0" fontId="10" fillId="0" borderId="10" xfId="0" applyFont="1" applyBorder="1">
      <alignment vertical="center"/>
    </xf>
    <xf numFmtId="0" fontId="15" fillId="8" borderId="1" xfId="0" applyFont="1" applyFill="1" applyBorder="1" applyAlignment="1">
      <alignment vertical="center" wrapText="1"/>
    </xf>
    <xf numFmtId="0" fontId="21" fillId="0" borderId="1" xfId="0" applyFont="1" applyBorder="1" applyAlignment="1">
      <alignment horizontal="center" vertical="center" wrapText="1"/>
    </xf>
    <xf numFmtId="0" fontId="10" fillId="0" borderId="0" xfId="0" applyFont="1" applyAlignment="1">
      <alignment horizontal="left" vertical="center" wrapText="1"/>
    </xf>
    <xf numFmtId="0" fontId="22" fillId="0" borderId="0" xfId="0" applyFont="1" applyAlignment="1">
      <alignment horizontal="left" vertical="center" wrapText="1"/>
    </xf>
    <xf numFmtId="0" fontId="18" fillId="0" borderId="0" xfId="0" applyFont="1" applyAlignment="1">
      <alignment horizontal="center" vertical="center"/>
    </xf>
    <xf numFmtId="0" fontId="19" fillId="0" borderId="0" xfId="0" applyFont="1" applyAlignment="1">
      <alignment horizontal="left" vertical="center" wrapText="1"/>
    </xf>
    <xf numFmtId="0" fontId="20" fillId="10" borderId="1" xfId="0" applyFont="1" applyFill="1" applyBorder="1" applyAlignment="1">
      <alignment horizontal="center" vertical="center" wrapText="1"/>
    </xf>
    <xf numFmtId="0" fontId="3" fillId="0" borderId="0" xfId="0" applyFont="1" applyAlignment="1">
      <alignment horizontal="left" vertical="top" wrapText="1"/>
    </xf>
    <xf numFmtId="0" fontId="3" fillId="0" borderId="0" xfId="0" applyFont="1" applyAlignment="1">
      <alignment vertical="top" wrapText="1"/>
    </xf>
    <xf numFmtId="177" fontId="3" fillId="0" borderId="15" xfId="0" applyNumberFormat="1" applyFont="1" applyBorder="1" applyAlignment="1" applyProtection="1">
      <alignment horizontal="center" vertical="center" wrapText="1"/>
      <protection locked="0"/>
    </xf>
    <xf numFmtId="177" fontId="3" fillId="0" borderId="13" xfId="0" applyNumberFormat="1" applyFont="1" applyBorder="1" applyAlignment="1" applyProtection="1">
      <alignment horizontal="center" vertical="center" wrapText="1"/>
      <protection locked="0"/>
    </xf>
    <xf numFmtId="0" fontId="3" fillId="0" borderId="43" xfId="0" applyFont="1" applyBorder="1" applyAlignment="1">
      <alignment horizontal="left" vertical="center"/>
    </xf>
    <xf numFmtId="0" fontId="3" fillId="0" borderId="44" xfId="0" applyFont="1" applyBorder="1" applyAlignment="1">
      <alignment horizontal="left" vertical="center"/>
    </xf>
    <xf numFmtId="0" fontId="3" fillId="0" borderId="25" xfId="0" applyFont="1" applyBorder="1" applyAlignment="1">
      <alignment horizontal="left" vertical="center"/>
    </xf>
    <xf numFmtId="0" fontId="3" fillId="0" borderId="47" xfId="0" applyFont="1" applyBorder="1" applyAlignment="1">
      <alignment horizontal="left" vertical="center"/>
    </xf>
    <xf numFmtId="0" fontId="3" fillId="0" borderId="26" xfId="0" applyFont="1" applyBorder="1" applyAlignment="1">
      <alignment horizontal="left" vertical="center" wrapText="1"/>
    </xf>
    <xf numFmtId="0" fontId="3" fillId="0" borderId="27" xfId="0" applyFont="1" applyBorder="1" applyAlignment="1">
      <alignment horizontal="left" vertical="center" wrapText="1"/>
    </xf>
    <xf numFmtId="0" fontId="3" fillId="0" borderId="41" xfId="0" applyFont="1" applyBorder="1" applyAlignment="1">
      <alignment horizontal="left" vertical="center" shrinkToFit="1"/>
    </xf>
    <xf numFmtId="0" fontId="3" fillId="0" borderId="48" xfId="0" applyFont="1" applyBorder="1" applyAlignment="1">
      <alignment horizontal="left" vertical="center" shrinkToFit="1"/>
    </xf>
    <xf numFmtId="0" fontId="5" fillId="0" borderId="0" xfId="0" applyFont="1" applyAlignment="1">
      <alignment horizontal="center" vertical="center"/>
    </xf>
    <xf numFmtId="0" fontId="6" fillId="0" borderId="1" xfId="0" applyFont="1" applyBorder="1" applyAlignment="1">
      <alignment horizontal="center" vertical="center" wrapText="1"/>
    </xf>
    <xf numFmtId="0" fontId="6" fillId="8" borderId="1" xfId="0" applyFont="1" applyFill="1" applyBorder="1" applyAlignment="1">
      <alignment vertical="center" wrapText="1"/>
    </xf>
    <xf numFmtId="0" fontId="3" fillId="0" borderId="45" xfId="0" applyFont="1" applyBorder="1" applyAlignment="1">
      <alignment horizontal="left" vertical="center"/>
    </xf>
    <xf numFmtId="0" fontId="3" fillId="0" borderId="46" xfId="0" applyFont="1" applyBorder="1" applyAlignment="1">
      <alignment horizontal="left" vertical="center"/>
    </xf>
    <xf numFmtId="0" fontId="3" fillId="0" borderId="15"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7" xfId="0" applyFont="1" applyBorder="1" applyAlignment="1">
      <alignment horizontal="left" vertical="center" wrapText="1"/>
    </xf>
    <xf numFmtId="0" fontId="3" fillId="0" borderId="35" xfId="0" applyFont="1" applyBorder="1" applyAlignment="1">
      <alignment horizontal="left" vertical="center" wrapText="1"/>
    </xf>
    <xf numFmtId="0" fontId="3" fillId="0" borderId="11" xfId="0" applyFont="1" applyBorder="1" applyAlignment="1">
      <alignment horizontal="left" vertical="center" wrapText="1"/>
    </xf>
    <xf numFmtId="0" fontId="3" fillId="0" borderId="44" xfId="0" applyFont="1" applyBorder="1" applyAlignment="1">
      <alignment horizontal="left" vertical="center" wrapText="1"/>
    </xf>
    <xf numFmtId="0" fontId="3" fillId="0" borderId="12" xfId="0" applyFont="1" applyBorder="1" applyAlignment="1">
      <alignment horizontal="left" vertical="center" wrapText="1"/>
    </xf>
    <xf numFmtId="0" fontId="3" fillId="0" borderId="51" xfId="0" applyFont="1" applyBorder="1" applyAlignment="1">
      <alignment vertical="center" wrapText="1"/>
    </xf>
    <xf numFmtId="0" fontId="3" fillId="0" borderId="52" xfId="0" applyFont="1" applyBorder="1" applyAlignment="1">
      <alignment vertical="center" wrapText="1"/>
    </xf>
    <xf numFmtId="0" fontId="3" fillId="0" borderId="2" xfId="0" applyFont="1" applyBorder="1" applyAlignment="1">
      <alignment vertical="center" wrapText="1"/>
    </xf>
    <xf numFmtId="0" fontId="3" fillId="0" borderId="4" xfId="0" applyFont="1" applyBorder="1" applyAlignment="1">
      <alignment vertical="center" wrapText="1"/>
    </xf>
    <xf numFmtId="0" fontId="3" fillId="0" borderId="53" xfId="0" applyFont="1" applyBorder="1" applyAlignment="1">
      <alignment horizontal="left" vertical="center" wrapText="1"/>
    </xf>
    <xf numFmtId="0" fontId="3" fillId="0" borderId="54" xfId="0" applyFont="1" applyBorder="1" applyAlignment="1">
      <alignment horizontal="left" vertical="center" wrapText="1"/>
    </xf>
    <xf numFmtId="0" fontId="3" fillId="0" borderId="31" xfId="0" applyFont="1" applyBorder="1" applyAlignment="1">
      <alignment vertical="center" wrapText="1"/>
    </xf>
    <xf numFmtId="0" fontId="3" fillId="0" borderId="38" xfId="0" applyFont="1" applyBorder="1" applyAlignment="1">
      <alignment vertical="center" wrapText="1"/>
    </xf>
    <xf numFmtId="0" fontId="3" fillId="0" borderId="30" xfId="0" applyFont="1" applyBorder="1" applyAlignment="1">
      <alignment vertical="center" wrapText="1"/>
    </xf>
    <xf numFmtId="0" fontId="13" fillId="0" borderId="14" xfId="0" applyFont="1" applyBorder="1" applyAlignment="1">
      <alignment horizontal="center" vertical="center" wrapText="1"/>
    </xf>
    <xf numFmtId="0" fontId="13" fillId="0" borderId="40" xfId="0" applyFont="1" applyBorder="1" applyAlignment="1">
      <alignment horizontal="center" vertical="center" wrapText="1"/>
    </xf>
    <xf numFmtId="0" fontId="3" fillId="0" borderId="0" xfId="0" applyFont="1" applyAlignment="1">
      <alignment horizontal="center" vertical="center"/>
    </xf>
    <xf numFmtId="0" fontId="3" fillId="8" borderId="1" xfId="0" applyFont="1" applyFill="1" applyBorder="1" applyAlignment="1">
      <alignment vertical="center" wrapText="1"/>
    </xf>
    <xf numFmtId="0" fontId="3" fillId="0" borderId="1" xfId="0" applyFont="1" applyBorder="1" applyAlignment="1">
      <alignment vertical="center" wrapText="1"/>
    </xf>
    <xf numFmtId="0" fontId="16" fillId="0" borderId="1" xfId="0" applyFont="1" applyBorder="1" applyAlignment="1">
      <alignment vertical="center" wrapText="1"/>
    </xf>
    <xf numFmtId="0" fontId="5" fillId="0" borderId="0" xfId="0" applyFont="1" applyAlignment="1">
      <alignment horizontal="center" vertical="top"/>
    </xf>
    <xf numFmtId="0" fontId="3" fillId="0" borderId="39" xfId="0" applyFont="1" applyBorder="1" applyAlignment="1">
      <alignment horizontal="center" vertical="center" wrapText="1"/>
    </xf>
    <xf numFmtId="0" fontId="3" fillId="0" borderId="40" xfId="0" applyFont="1" applyBorder="1" applyAlignment="1">
      <alignment horizontal="center" vertical="center" wrapText="1"/>
    </xf>
    <xf numFmtId="0" fontId="6" fillId="0" borderId="7"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2" xfId="0" applyFont="1" applyBorder="1" applyAlignment="1">
      <alignment horizontal="center" vertical="center" wrapText="1"/>
    </xf>
    <xf numFmtId="0" fontId="3" fillId="8" borderId="2" xfId="0" applyFont="1" applyFill="1" applyBorder="1" applyAlignment="1">
      <alignment vertical="center" wrapText="1"/>
    </xf>
    <xf numFmtId="0" fontId="3" fillId="8" borderId="4" xfId="0" applyFont="1" applyFill="1" applyBorder="1" applyAlignment="1">
      <alignment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8" borderId="7" xfId="0" applyFont="1" applyFill="1" applyBorder="1" applyAlignment="1">
      <alignment horizontal="left" vertical="center" wrapText="1"/>
    </xf>
    <xf numFmtId="0" fontId="3" fillId="8" borderId="8" xfId="0" applyFont="1" applyFill="1" applyBorder="1" applyAlignment="1">
      <alignment horizontal="left" vertical="center" wrapText="1"/>
    </xf>
    <xf numFmtId="0" fontId="3" fillId="0" borderId="9" xfId="0" applyFont="1" applyBorder="1" applyAlignment="1">
      <alignment vertical="top" wrapText="1"/>
    </xf>
    <xf numFmtId="0" fontId="6" fillId="0" borderId="3" xfId="0" applyFont="1" applyBorder="1" applyAlignment="1">
      <alignment horizontal="center" vertical="center" wrapText="1"/>
    </xf>
    <xf numFmtId="0" fontId="13" fillId="0" borderId="0" xfId="0" applyFont="1" applyAlignment="1">
      <alignment vertical="top" wrapText="1"/>
    </xf>
    <xf numFmtId="0" fontId="3" fillId="0" borderId="1" xfId="0" applyFont="1" applyBorder="1" applyAlignment="1">
      <alignment horizontal="justify" vertical="center" wrapText="1"/>
    </xf>
    <xf numFmtId="0" fontId="3" fillId="0" borderId="2" xfId="0" applyFont="1" applyBorder="1" applyAlignment="1">
      <alignment horizontal="justify" vertical="center" wrapText="1"/>
    </xf>
    <xf numFmtId="0" fontId="3" fillId="0" borderId="5" xfId="0" applyFont="1" applyBorder="1" applyAlignment="1">
      <alignment horizontal="justify" vertical="center" wrapText="1"/>
    </xf>
    <xf numFmtId="0" fontId="3" fillId="0" borderId="3" xfId="0" applyFont="1" applyBorder="1" applyAlignment="1">
      <alignment vertical="center" wrapText="1"/>
    </xf>
    <xf numFmtId="0" fontId="3" fillId="8" borderId="2" xfId="0" applyFont="1" applyFill="1" applyBorder="1" applyAlignment="1">
      <alignment horizontal="justify" vertical="center" wrapText="1"/>
    </xf>
    <xf numFmtId="0" fontId="3" fillId="8" borderId="3" xfId="0" applyFont="1" applyFill="1" applyBorder="1" applyAlignment="1">
      <alignment horizontal="justify" vertical="center" wrapText="1"/>
    </xf>
    <xf numFmtId="0" fontId="3" fillId="8" borderId="4" xfId="0" applyFont="1" applyFill="1" applyBorder="1" applyAlignment="1">
      <alignment horizontal="justify" vertical="center" wrapText="1"/>
    </xf>
    <xf numFmtId="0" fontId="3" fillId="8" borderId="5" xfId="0" applyFont="1" applyFill="1" applyBorder="1" applyAlignment="1">
      <alignment horizontal="justify" vertical="center" wrapText="1"/>
    </xf>
    <xf numFmtId="0" fontId="3" fillId="8" borderId="10" xfId="0" applyFont="1" applyFill="1" applyBorder="1" applyAlignment="1">
      <alignment horizontal="justify" vertical="center" wrapText="1"/>
    </xf>
    <xf numFmtId="0" fontId="3" fillId="8" borderId="6" xfId="0" applyFont="1" applyFill="1" applyBorder="1" applyAlignment="1">
      <alignment horizontal="justify" vertical="center" wrapText="1"/>
    </xf>
    <xf numFmtId="0" fontId="3" fillId="0" borderId="11" xfId="0" applyFont="1" applyBorder="1" applyAlignment="1">
      <alignment vertical="center" wrapText="1"/>
    </xf>
    <xf numFmtId="0" fontId="3" fillId="0" borderId="9" xfId="0" applyFont="1" applyBorder="1" applyAlignment="1">
      <alignment vertical="center" wrapText="1"/>
    </xf>
    <xf numFmtId="0" fontId="3" fillId="0" borderId="12" xfId="0" applyFont="1" applyBorder="1" applyAlignment="1">
      <alignment vertical="center" wrapText="1"/>
    </xf>
    <xf numFmtId="0" fontId="3" fillId="0" borderId="7" xfId="0" applyFont="1" applyBorder="1" applyAlignment="1">
      <alignment vertical="center" wrapText="1"/>
    </xf>
    <xf numFmtId="0" fontId="3" fillId="0" borderId="10" xfId="0" applyFont="1" applyBorder="1" applyAlignment="1">
      <alignment vertical="center" wrapText="1"/>
    </xf>
    <xf numFmtId="0" fontId="6" fillId="0" borderId="2" xfId="0" applyFont="1" applyBorder="1" applyAlignment="1">
      <alignment vertical="center" wrapText="1"/>
    </xf>
    <xf numFmtId="0" fontId="6" fillId="0" borderId="4" xfId="0" applyFont="1" applyBorder="1" applyAlignment="1">
      <alignment vertical="center" wrapText="1"/>
    </xf>
    <xf numFmtId="0" fontId="3" fillId="8" borderId="7" xfId="0" applyFont="1" applyFill="1" applyBorder="1" applyAlignment="1">
      <alignment vertical="center" wrapText="1"/>
    </xf>
    <xf numFmtId="0" fontId="3" fillId="8" borderId="8" xfId="0" applyFont="1" applyFill="1" applyBorder="1" applyAlignment="1">
      <alignment vertical="center" wrapText="1"/>
    </xf>
    <xf numFmtId="0" fontId="3" fillId="8" borderId="7" xfId="0" applyFont="1" applyFill="1" applyBorder="1">
      <alignment vertical="center"/>
    </xf>
    <xf numFmtId="0" fontId="3" fillId="8" borderId="8" xfId="0" applyFont="1" applyFill="1" applyBorder="1">
      <alignment vertical="center"/>
    </xf>
    <xf numFmtId="0" fontId="5" fillId="0" borderId="0" xfId="0" applyFont="1" applyAlignment="1">
      <alignment horizontal="left" vertical="top" wrapText="1"/>
    </xf>
    <xf numFmtId="0" fontId="3" fillId="0" borderId="9" xfId="0" applyFont="1" applyBorder="1" applyAlignment="1">
      <alignment horizontal="left" vertical="top" wrapText="1"/>
    </xf>
    <xf numFmtId="0" fontId="3" fillId="0" borderId="0" xfId="0" applyFont="1" applyAlignment="1">
      <alignment vertical="center" wrapText="1"/>
    </xf>
    <xf numFmtId="0" fontId="3" fillId="8" borderId="3" xfId="0" applyFont="1" applyFill="1" applyBorder="1" applyAlignment="1">
      <alignment vertical="center" wrapText="1"/>
    </xf>
    <xf numFmtId="0" fontId="16" fillId="0" borderId="0" xfId="0" applyFont="1" applyAlignment="1">
      <alignment vertical="top" wrapText="1"/>
    </xf>
    <xf numFmtId="0" fontId="3" fillId="0" borderId="0" xfId="0" applyFont="1" applyAlignment="1">
      <alignment horizontal="left" vertical="center" wrapText="1"/>
    </xf>
    <xf numFmtId="0" fontId="14" fillId="0" borderId="0" xfId="0" applyFont="1" applyAlignment="1">
      <alignment horizontal="left" vertical="center" wrapText="1"/>
    </xf>
    <xf numFmtId="0" fontId="15" fillId="0" borderId="0" xfId="0" applyFont="1" applyAlignment="1">
      <alignment vertical="top" wrapText="1"/>
    </xf>
    <xf numFmtId="0" fontId="16" fillId="0" borderId="0" xfId="0" applyFont="1" applyAlignment="1">
      <alignment horizontal="left" vertical="top" wrapText="1"/>
    </xf>
    <xf numFmtId="0" fontId="14" fillId="0" borderId="9" xfId="0" applyFont="1" applyBorder="1" applyAlignment="1">
      <alignment vertical="top" wrapText="1"/>
    </xf>
    <xf numFmtId="0" fontId="15" fillId="8" borderId="2" xfId="0" applyFont="1" applyFill="1" applyBorder="1" applyAlignment="1">
      <alignment horizontal="left" vertical="center" wrapText="1"/>
    </xf>
    <xf numFmtId="0" fontId="15" fillId="8" borderId="3" xfId="0" applyFont="1" applyFill="1" applyBorder="1" applyAlignment="1">
      <alignment horizontal="left" vertical="center" wrapText="1"/>
    </xf>
    <xf numFmtId="0" fontId="15" fillId="8" borderId="4" xfId="0" applyFont="1" applyFill="1" applyBorder="1" applyAlignment="1">
      <alignment horizontal="left" vertical="center" wrapText="1"/>
    </xf>
    <xf numFmtId="181" fontId="3" fillId="8" borderId="1" xfId="0" applyNumberFormat="1" applyFont="1" applyFill="1" applyBorder="1" applyAlignment="1">
      <alignment vertical="center" wrapText="1"/>
    </xf>
    <xf numFmtId="0" fontId="3" fillId="8" borderId="50" xfId="0" applyFont="1" applyFill="1" applyBorder="1">
      <alignment vertical="center"/>
    </xf>
    <xf numFmtId="0" fontId="3" fillId="8" borderId="16" xfId="0" applyFont="1" applyFill="1" applyBorder="1">
      <alignment vertical="center"/>
    </xf>
    <xf numFmtId="0" fontId="3" fillId="8" borderId="18" xfId="0" applyFont="1" applyFill="1" applyBorder="1">
      <alignment vertical="center"/>
    </xf>
    <xf numFmtId="177" fontId="3" fillId="8" borderId="19" xfId="0" applyNumberFormat="1" applyFont="1" applyFill="1" applyBorder="1" applyAlignment="1" applyProtection="1">
      <alignment vertical="center" wrapText="1"/>
      <protection locked="0"/>
    </xf>
    <xf numFmtId="177" fontId="3" fillId="8" borderId="20" xfId="0" applyNumberFormat="1" applyFont="1" applyFill="1" applyBorder="1" applyAlignment="1" applyProtection="1">
      <alignment vertical="center" wrapText="1"/>
      <protection locked="0"/>
    </xf>
    <xf numFmtId="0" fontId="3" fillId="8" borderId="21" xfId="0" applyFont="1" applyFill="1" applyBorder="1" applyAlignment="1" applyProtection="1">
      <alignment vertical="center" wrapText="1"/>
      <protection locked="0"/>
    </xf>
    <xf numFmtId="0" fontId="3" fillId="8" borderId="22" xfId="0" applyFont="1" applyFill="1" applyBorder="1" applyAlignment="1" applyProtection="1">
      <alignment vertical="center" wrapText="1"/>
      <protection locked="0"/>
    </xf>
    <xf numFmtId="0" fontId="3" fillId="8" borderId="42" xfId="0" applyFont="1" applyFill="1" applyBorder="1" applyAlignment="1">
      <alignment horizontal="center" vertical="center" wrapText="1"/>
    </xf>
    <xf numFmtId="0" fontId="3" fillId="8" borderId="49" xfId="0" applyFont="1" applyFill="1" applyBorder="1" applyAlignment="1">
      <alignment horizontal="center" vertical="center" wrapText="1"/>
    </xf>
    <xf numFmtId="0" fontId="3" fillId="8" borderId="28" xfId="0" applyFont="1" applyFill="1" applyBorder="1" applyAlignment="1" applyProtection="1">
      <alignment vertical="center" wrapText="1"/>
      <protection locked="0"/>
    </xf>
    <xf numFmtId="0" fontId="3" fillId="8" borderId="29" xfId="0" applyFont="1" applyFill="1" applyBorder="1" applyAlignment="1" applyProtection="1">
      <alignment vertical="center" wrapText="1"/>
      <protection locked="0"/>
    </xf>
    <xf numFmtId="0" fontId="12" fillId="8" borderId="23" xfId="1" applyNumberFormat="1" applyFont="1" applyFill="1" applyBorder="1" applyAlignment="1" applyProtection="1">
      <alignment horizontal="left" vertical="center" wrapText="1"/>
      <protection locked="0"/>
    </xf>
    <xf numFmtId="0" fontId="3" fillId="8" borderId="24" xfId="0" applyFont="1" applyFill="1" applyBorder="1" applyAlignment="1" applyProtection="1">
      <alignment horizontal="left" vertical="center" wrapText="1"/>
      <protection locked="0"/>
    </xf>
    <xf numFmtId="0" fontId="6" fillId="8" borderId="2" xfId="0" applyFont="1" applyFill="1" applyBorder="1" applyAlignment="1">
      <alignment vertical="center" wrapText="1"/>
    </xf>
    <xf numFmtId="0" fontId="6" fillId="8" borderId="4" xfId="0" applyFont="1" applyFill="1" applyBorder="1" applyAlignment="1">
      <alignment vertical="center" wrapText="1"/>
    </xf>
    <xf numFmtId="0" fontId="3" fillId="0" borderId="9" xfId="0" applyFont="1" applyBorder="1" applyAlignment="1">
      <alignment wrapText="1"/>
    </xf>
    <xf numFmtId="0" fontId="3" fillId="0" borderId="1" xfId="0" applyFont="1" applyBorder="1" applyAlignment="1">
      <alignment horizontal="center" vertical="center" wrapText="1"/>
    </xf>
    <xf numFmtId="0" fontId="3" fillId="9" borderId="1" xfId="0" applyFont="1" applyFill="1" applyBorder="1" applyAlignment="1">
      <alignment vertical="center" wrapText="1"/>
    </xf>
  </cellXfs>
  <cellStyles count="4">
    <cellStyle name="ハイパーリンク" xfId="1" builtinId="8"/>
    <cellStyle name="桁区切り" xfId="3" builtinId="6"/>
    <cellStyle name="標準" xfId="0" builtinId="0"/>
    <cellStyle name="標準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3585BF-EF07-4323-BBCE-628863EEAB29}">
  <sheetPr>
    <pageSetUpPr fitToPage="1"/>
  </sheetPr>
  <dimension ref="B1:D18"/>
  <sheetViews>
    <sheetView view="pageBreakPreview" zoomScale="85" zoomScaleNormal="100" zoomScaleSheetLayoutView="85" workbookViewId="0"/>
  </sheetViews>
  <sheetFormatPr defaultColWidth="9" defaultRowHeight="13.5" x14ac:dyDescent="0.15"/>
  <cols>
    <col min="2" max="2" width="12.625" customWidth="1"/>
    <col min="3" max="3" width="20.625" customWidth="1"/>
    <col min="4" max="4" width="48.625" customWidth="1"/>
  </cols>
  <sheetData>
    <row r="1" spans="2:4" ht="25.5" customHeight="1" x14ac:dyDescent="0.15">
      <c r="B1" s="100" t="s">
        <v>174</v>
      </c>
    </row>
    <row r="2" spans="2:4" ht="17.25" x14ac:dyDescent="0.15">
      <c r="B2" s="108" t="s">
        <v>175</v>
      </c>
      <c r="C2" s="108"/>
      <c r="D2" s="108"/>
    </row>
    <row r="3" spans="2:4" ht="43.5" customHeight="1" x14ac:dyDescent="0.15">
      <c r="B3" s="109" t="s">
        <v>176</v>
      </c>
      <c r="C3" s="109"/>
      <c r="D3" s="109"/>
    </row>
    <row r="4" spans="2:4" ht="43.5" customHeight="1" x14ac:dyDescent="0.15">
      <c r="B4" s="109" t="s">
        <v>177</v>
      </c>
      <c r="C4" s="109"/>
      <c r="D4" s="109"/>
    </row>
    <row r="5" spans="2:4" x14ac:dyDescent="0.15">
      <c r="B5" s="110" t="s">
        <v>178</v>
      </c>
      <c r="C5" s="110"/>
      <c r="D5" s="101" t="s">
        <v>179</v>
      </c>
    </row>
    <row r="6" spans="2:4" ht="30" customHeight="1" x14ac:dyDescent="0.15">
      <c r="B6" s="105" t="s">
        <v>180</v>
      </c>
      <c r="C6" s="102" t="s">
        <v>181</v>
      </c>
      <c r="D6" s="102" t="s">
        <v>182</v>
      </c>
    </row>
    <row r="7" spans="2:4" ht="30" customHeight="1" x14ac:dyDescent="0.15">
      <c r="B7" s="105"/>
      <c r="C7" s="102" t="s">
        <v>183</v>
      </c>
      <c r="D7" s="102" t="s">
        <v>184</v>
      </c>
    </row>
    <row r="8" spans="2:4" ht="60" customHeight="1" x14ac:dyDescent="0.15">
      <c r="B8" s="105"/>
      <c r="C8" s="102" t="s">
        <v>185</v>
      </c>
      <c r="D8" s="102" t="s">
        <v>186</v>
      </c>
    </row>
    <row r="9" spans="2:4" ht="45" customHeight="1" x14ac:dyDescent="0.15">
      <c r="B9" s="105"/>
      <c r="C9" s="102" t="s">
        <v>187</v>
      </c>
      <c r="D9" s="102" t="s">
        <v>188</v>
      </c>
    </row>
    <row r="10" spans="2:4" ht="45" customHeight="1" x14ac:dyDescent="0.15">
      <c r="B10" s="105"/>
      <c r="C10" s="102" t="s">
        <v>189</v>
      </c>
      <c r="D10" s="102" t="s">
        <v>190</v>
      </c>
    </row>
    <row r="11" spans="2:4" ht="30" customHeight="1" x14ac:dyDescent="0.15">
      <c r="B11" s="105" t="s">
        <v>191</v>
      </c>
      <c r="C11" s="102" t="s">
        <v>192</v>
      </c>
      <c r="D11" s="102" t="s">
        <v>193</v>
      </c>
    </row>
    <row r="12" spans="2:4" ht="30" customHeight="1" x14ac:dyDescent="0.15">
      <c r="B12" s="105"/>
      <c r="C12" s="102" t="s">
        <v>194</v>
      </c>
      <c r="D12" s="102" t="s">
        <v>195</v>
      </c>
    </row>
    <row r="13" spans="2:4" ht="45" customHeight="1" x14ac:dyDescent="0.15">
      <c r="B13" s="105"/>
      <c r="C13" s="102" t="s">
        <v>196</v>
      </c>
      <c r="D13" s="102" t="s">
        <v>197</v>
      </c>
    </row>
    <row r="14" spans="2:4" ht="45" customHeight="1" x14ac:dyDescent="0.15">
      <c r="B14" s="105"/>
      <c r="C14" s="102" t="s">
        <v>198</v>
      </c>
      <c r="D14" s="102" t="s">
        <v>199</v>
      </c>
    </row>
    <row r="15" spans="2:4" ht="30" customHeight="1" x14ac:dyDescent="0.15">
      <c r="B15" s="105"/>
      <c r="C15" s="102" t="s">
        <v>200</v>
      </c>
      <c r="D15" s="102" t="s">
        <v>201</v>
      </c>
    </row>
    <row r="16" spans="2:4" ht="90" customHeight="1" x14ac:dyDescent="0.15">
      <c r="B16" s="105" t="s">
        <v>202</v>
      </c>
      <c r="C16" s="102" t="s">
        <v>203</v>
      </c>
      <c r="D16" s="102" t="s">
        <v>204</v>
      </c>
    </row>
    <row r="17" spans="2:4" ht="60" customHeight="1" x14ac:dyDescent="0.15">
      <c r="B17" s="105"/>
      <c r="C17" s="102" t="s">
        <v>205</v>
      </c>
      <c r="D17" s="102" t="s">
        <v>206</v>
      </c>
    </row>
    <row r="18" spans="2:4" ht="54" customHeight="1" x14ac:dyDescent="0.15">
      <c r="B18" s="106" t="s">
        <v>207</v>
      </c>
      <c r="C18" s="107"/>
      <c r="D18" s="107"/>
    </row>
  </sheetData>
  <mergeCells count="8">
    <mergeCell ref="B16:B17"/>
    <mergeCell ref="B18:D18"/>
    <mergeCell ref="B2:D2"/>
    <mergeCell ref="B3:D3"/>
    <mergeCell ref="B4:D4"/>
    <mergeCell ref="B5:C5"/>
    <mergeCell ref="B6:B10"/>
    <mergeCell ref="B11:B15"/>
  </mergeCells>
  <phoneticPr fontId="1"/>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91"/>
  <sheetViews>
    <sheetView tabSelected="1" view="pageBreakPreview" zoomScaleNormal="85" zoomScaleSheetLayoutView="100" workbookViewId="0"/>
  </sheetViews>
  <sheetFormatPr defaultColWidth="9" defaultRowHeight="13.5" x14ac:dyDescent="0.15"/>
  <cols>
    <col min="1" max="1" width="5.625" style="1" customWidth="1"/>
    <col min="2" max="6" width="16.625" style="1" customWidth="1"/>
    <col min="7" max="7" width="32.625" style="12" customWidth="1"/>
    <col min="8" max="8" width="7.5" style="1" bestFit="1" customWidth="1"/>
    <col min="9" max="16384" width="9" style="1"/>
  </cols>
  <sheetData>
    <row r="1" spans="1:7" ht="18.75" x14ac:dyDescent="0.15">
      <c r="A1" s="6"/>
      <c r="B1" s="90" t="s">
        <v>125</v>
      </c>
      <c r="C1" s="73"/>
    </row>
    <row r="2" spans="1:7" ht="27" customHeight="1" x14ac:dyDescent="0.15">
      <c r="F2" s="87" t="s">
        <v>132</v>
      </c>
      <c r="G2" s="1"/>
    </row>
    <row r="3" spans="1:7" ht="25.5" customHeight="1" x14ac:dyDescent="0.15">
      <c r="B3" s="123" t="s">
        <v>123</v>
      </c>
      <c r="C3" s="123"/>
      <c r="D3" s="123"/>
      <c r="E3" s="123"/>
      <c r="F3" s="123"/>
      <c r="G3" s="1"/>
    </row>
    <row r="4" spans="1:7" x14ac:dyDescent="0.15">
      <c r="B4" s="146"/>
      <c r="C4" s="146"/>
      <c r="D4" s="146"/>
      <c r="E4" s="146"/>
      <c r="G4" s="1"/>
    </row>
    <row r="5" spans="1:7" ht="54" customHeight="1" x14ac:dyDescent="0.15">
      <c r="B5" s="111" t="s">
        <v>218</v>
      </c>
      <c r="C5" s="111"/>
      <c r="D5" s="111"/>
      <c r="E5" s="111"/>
      <c r="F5" s="111"/>
      <c r="G5" s="1"/>
    </row>
    <row r="6" spans="1:7" ht="82.5" customHeight="1" x14ac:dyDescent="0.15">
      <c r="B6" s="112" t="s">
        <v>219</v>
      </c>
      <c r="C6" s="112"/>
      <c r="D6" s="112"/>
      <c r="E6" s="112"/>
      <c r="F6" s="112"/>
      <c r="G6" s="1"/>
    </row>
    <row r="7" spans="1:7" ht="15" customHeight="1" x14ac:dyDescent="0.15">
      <c r="G7" s="1"/>
    </row>
    <row r="8" spans="1:7" x14ac:dyDescent="0.15">
      <c r="B8" s="2"/>
      <c r="G8" s="1"/>
    </row>
    <row r="9" spans="1:7" ht="20.100000000000001" customHeight="1" x14ac:dyDescent="0.15">
      <c r="B9" s="3"/>
      <c r="D9" s="4" t="s">
        <v>27</v>
      </c>
      <c r="E9" s="206"/>
      <c r="F9" s="91"/>
      <c r="G9" s="1"/>
    </row>
    <row r="11" spans="1:7" x14ac:dyDescent="0.15">
      <c r="B11" s="5"/>
      <c r="E11" s="92" t="s">
        <v>141</v>
      </c>
      <c r="F11" s="92" t="s">
        <v>142</v>
      </c>
      <c r="G11" s="1"/>
    </row>
    <row r="12" spans="1:7" ht="20.100000000000001" customHeight="1" x14ac:dyDescent="0.15">
      <c r="D12" s="6" t="s">
        <v>28</v>
      </c>
      <c r="E12" s="207"/>
      <c r="F12" s="207"/>
      <c r="G12" s="1"/>
    </row>
    <row r="13" spans="1:7" ht="23.45" customHeight="1" thickBot="1" x14ac:dyDescent="0.2">
      <c r="B13" s="1" t="s">
        <v>126</v>
      </c>
      <c r="D13" s="10"/>
      <c r="E13" s="86"/>
      <c r="F13" s="10" t="s">
        <v>20</v>
      </c>
      <c r="G13" s="1"/>
    </row>
    <row r="14" spans="1:7" ht="19.5" customHeight="1" x14ac:dyDescent="0.15">
      <c r="B14" s="113" t="s">
        <v>131</v>
      </c>
      <c r="C14" s="115" t="s">
        <v>23</v>
      </c>
      <c r="D14" s="116"/>
      <c r="E14" s="208"/>
      <c r="F14" s="209"/>
      <c r="G14" s="1"/>
    </row>
    <row r="15" spans="1:7" ht="19.5" customHeight="1" x14ac:dyDescent="0.15">
      <c r="B15" s="114"/>
      <c r="C15" s="117" t="s">
        <v>120</v>
      </c>
      <c r="D15" s="118"/>
      <c r="E15" s="210"/>
      <c r="F15" s="211"/>
      <c r="G15" s="1"/>
    </row>
    <row r="16" spans="1:7" ht="19.5" customHeight="1" x14ac:dyDescent="0.15">
      <c r="B16" s="114"/>
      <c r="C16" s="119" t="s">
        <v>128</v>
      </c>
      <c r="D16" s="120"/>
      <c r="E16" s="212"/>
      <c r="F16" s="213"/>
      <c r="G16" s="1"/>
    </row>
    <row r="17" spans="1:7" ht="19.5" customHeight="1" thickBot="1" x14ac:dyDescent="0.2">
      <c r="B17" s="114"/>
      <c r="C17" s="121" t="s">
        <v>127</v>
      </c>
      <c r="D17" s="122"/>
      <c r="E17" s="214"/>
      <c r="F17" s="215"/>
      <c r="G17" s="1"/>
    </row>
    <row r="18" spans="1:7" ht="19.5" customHeight="1" x14ac:dyDescent="0.15">
      <c r="B18" s="128" t="s">
        <v>129</v>
      </c>
      <c r="C18" s="115" t="s">
        <v>16</v>
      </c>
      <c r="D18" s="116"/>
      <c r="E18" s="216"/>
      <c r="F18" s="217"/>
      <c r="G18" s="1"/>
    </row>
    <row r="19" spans="1:7" ht="19.5" customHeight="1" thickBot="1" x14ac:dyDescent="0.2">
      <c r="B19" s="129"/>
      <c r="C19" s="126" t="s">
        <v>15</v>
      </c>
      <c r="D19" s="127"/>
      <c r="E19" s="218"/>
      <c r="F19" s="219"/>
      <c r="G19" s="1"/>
    </row>
    <row r="20" spans="1:7" ht="19.5" customHeight="1" x14ac:dyDescent="0.15">
      <c r="B20" s="3"/>
      <c r="G20" s="1"/>
    </row>
    <row r="21" spans="1:7" s="13" customFormat="1" ht="45" customHeight="1" x14ac:dyDescent="0.15">
      <c r="B21" s="9" t="s">
        <v>144</v>
      </c>
      <c r="C21" s="112" t="s">
        <v>99</v>
      </c>
      <c r="D21" s="112"/>
      <c r="E21" s="112"/>
      <c r="F21" s="112"/>
    </row>
    <row r="22" spans="1:7" s="13" customFormat="1" ht="45" customHeight="1" x14ac:dyDescent="0.15"/>
    <row r="23" spans="1:7" ht="18.75" x14ac:dyDescent="0.15">
      <c r="A23" s="6"/>
      <c r="B23" s="73"/>
      <c r="C23" s="73"/>
    </row>
    <row r="24" spans="1:7" ht="27" customHeight="1" x14ac:dyDescent="0.15">
      <c r="F24" s="87" t="s">
        <v>133</v>
      </c>
    </row>
    <row r="25" spans="1:7" ht="25.5" customHeight="1" x14ac:dyDescent="0.15">
      <c r="B25" s="123" t="s">
        <v>139</v>
      </c>
      <c r="C25" s="123"/>
      <c r="D25" s="123"/>
      <c r="E25" s="123"/>
      <c r="F25" s="123"/>
      <c r="G25" s="1"/>
    </row>
    <row r="26" spans="1:7" x14ac:dyDescent="0.15">
      <c r="D26" s="146" t="s">
        <v>53</v>
      </c>
      <c r="E26" s="146"/>
      <c r="F26" s="14" t="str">
        <f>IF($E$14=0,"",$E$14)</f>
        <v/>
      </c>
      <c r="G26" s="1" t="s">
        <v>23</v>
      </c>
    </row>
    <row r="27" spans="1:7" x14ac:dyDescent="0.15">
      <c r="F27" s="7" t="str">
        <f>IF($E$18=0,"",$E$18)</f>
        <v/>
      </c>
      <c r="G27" s="1" t="s">
        <v>16</v>
      </c>
    </row>
    <row r="28" spans="1:7" x14ac:dyDescent="0.15">
      <c r="F28" s="7" t="str">
        <f>_xlfn.CONCAT($E$12,$F$13,$F$12)</f>
        <v>　</v>
      </c>
      <c r="G28" s="1" t="s">
        <v>12</v>
      </c>
    </row>
    <row r="29" spans="1:7" ht="58.5" customHeight="1" x14ac:dyDescent="0.15">
      <c r="B29" s="171" t="s">
        <v>214</v>
      </c>
      <c r="C29" s="112"/>
      <c r="D29" s="112"/>
      <c r="E29" s="112"/>
      <c r="F29" s="112"/>
      <c r="G29" s="1"/>
    </row>
    <row r="30" spans="1:7" ht="45" customHeight="1" x14ac:dyDescent="0.15">
      <c r="B30" s="8" t="s">
        <v>24</v>
      </c>
      <c r="C30" s="111" t="s">
        <v>106</v>
      </c>
      <c r="D30" s="111"/>
      <c r="E30" s="111"/>
      <c r="F30" s="111"/>
      <c r="G30" s="1"/>
    </row>
    <row r="31" spans="1:7" ht="30" customHeight="1" x14ac:dyDescent="0.15">
      <c r="B31" s="8" t="s">
        <v>25</v>
      </c>
      <c r="C31" s="112" t="s">
        <v>172</v>
      </c>
      <c r="D31" s="112"/>
      <c r="E31" s="112"/>
      <c r="F31" s="112"/>
      <c r="G31" s="1"/>
    </row>
    <row r="32" spans="1:7" x14ac:dyDescent="0.15">
      <c r="B32" s="8" t="s">
        <v>220</v>
      </c>
      <c r="C32" s="169" t="s">
        <v>221</v>
      </c>
      <c r="D32" s="169"/>
      <c r="E32" s="169"/>
      <c r="F32" s="169"/>
      <c r="G32" s="1"/>
    </row>
    <row r="33" spans="2:6" x14ac:dyDescent="0.15">
      <c r="B33" s="124" t="s">
        <v>40</v>
      </c>
      <c r="C33" s="124"/>
      <c r="D33" s="124"/>
      <c r="E33" s="124"/>
      <c r="F33" s="11" t="s">
        <v>65</v>
      </c>
    </row>
    <row r="34" spans="2:6" x14ac:dyDescent="0.15">
      <c r="B34" s="172" t="s">
        <v>46</v>
      </c>
      <c r="C34" s="137" t="s">
        <v>41</v>
      </c>
      <c r="D34" s="175"/>
      <c r="E34" s="138"/>
      <c r="F34" s="76"/>
    </row>
    <row r="35" spans="2:6" ht="13.5" customHeight="1" x14ac:dyDescent="0.15">
      <c r="B35" s="172"/>
      <c r="C35" s="137" t="s">
        <v>45</v>
      </c>
      <c r="D35" s="175"/>
      <c r="E35" s="175"/>
      <c r="F35" s="138"/>
    </row>
    <row r="36" spans="2:6" x14ac:dyDescent="0.15">
      <c r="B36" s="172"/>
      <c r="C36" s="176"/>
      <c r="D36" s="177"/>
      <c r="E36" s="178"/>
      <c r="F36" s="76"/>
    </row>
    <row r="37" spans="2:6" x14ac:dyDescent="0.15">
      <c r="B37" s="172"/>
      <c r="C37" s="176"/>
      <c r="D37" s="177"/>
      <c r="E37" s="178"/>
      <c r="F37" s="76"/>
    </row>
    <row r="38" spans="2:6" x14ac:dyDescent="0.15">
      <c r="B38" s="172"/>
      <c r="C38" s="176"/>
      <c r="D38" s="177"/>
      <c r="E38" s="178"/>
      <c r="F38" s="76"/>
    </row>
    <row r="39" spans="2:6" x14ac:dyDescent="0.15">
      <c r="B39" s="172"/>
      <c r="C39" s="176"/>
      <c r="D39" s="177"/>
      <c r="E39" s="178"/>
      <c r="F39" s="76"/>
    </row>
    <row r="40" spans="2:6" ht="14.25" thickBot="1" x14ac:dyDescent="0.2">
      <c r="B40" s="172"/>
      <c r="C40" s="179"/>
      <c r="D40" s="180"/>
      <c r="E40" s="181"/>
      <c r="F40" s="77"/>
    </row>
    <row r="41" spans="2:6" ht="14.25" thickBot="1" x14ac:dyDescent="0.2">
      <c r="B41" s="173"/>
      <c r="C41" s="141" t="s">
        <v>42</v>
      </c>
      <c r="D41" s="142"/>
      <c r="E41" s="143"/>
      <c r="F41" s="71">
        <f>SUM(F34:F40)</f>
        <v>0</v>
      </c>
    </row>
    <row r="42" spans="2:6" ht="45" customHeight="1" x14ac:dyDescent="0.15">
      <c r="B42" s="172" t="s">
        <v>43</v>
      </c>
      <c r="C42" s="182" t="s">
        <v>165</v>
      </c>
      <c r="D42" s="183"/>
      <c r="E42" s="184"/>
      <c r="F42" s="70">
        <f>F72</f>
        <v>0</v>
      </c>
    </row>
    <row r="43" spans="2:6" ht="30.2" customHeight="1" x14ac:dyDescent="0.15">
      <c r="B43" s="172"/>
      <c r="C43" s="137" t="s">
        <v>166</v>
      </c>
      <c r="D43" s="175"/>
      <c r="E43" s="138"/>
      <c r="F43" s="59">
        <f>F88</f>
        <v>0</v>
      </c>
    </row>
    <row r="44" spans="2:6" ht="30.2" customHeight="1" x14ac:dyDescent="0.15">
      <c r="B44" s="172"/>
      <c r="C44" s="148" t="s">
        <v>167</v>
      </c>
      <c r="D44" s="148"/>
      <c r="E44" s="148"/>
      <c r="F44" s="59">
        <f>F111</f>
        <v>0</v>
      </c>
    </row>
    <row r="45" spans="2:6" ht="30.2" customHeight="1" x14ac:dyDescent="0.15">
      <c r="B45" s="172"/>
      <c r="C45" s="148" t="s">
        <v>168</v>
      </c>
      <c r="D45" s="148"/>
      <c r="E45" s="148"/>
      <c r="F45" s="59">
        <f>F170</f>
        <v>0</v>
      </c>
    </row>
    <row r="46" spans="2:6" ht="30.2" customHeight="1" thickBot="1" x14ac:dyDescent="0.2">
      <c r="B46" s="174"/>
      <c r="C46" s="185" t="s">
        <v>169</v>
      </c>
      <c r="D46" s="185"/>
      <c r="E46" s="185"/>
      <c r="F46" s="72">
        <f>F191</f>
        <v>0</v>
      </c>
    </row>
    <row r="47" spans="2:6" ht="14.25" thickBot="1" x14ac:dyDescent="0.2">
      <c r="B47" s="174"/>
      <c r="C47" s="141" t="s">
        <v>42</v>
      </c>
      <c r="D47" s="142"/>
      <c r="E47" s="143"/>
      <c r="F47" s="71">
        <f>SUM(F42:F46)</f>
        <v>0</v>
      </c>
    </row>
    <row r="48" spans="2:6" ht="14.25" thickBot="1" x14ac:dyDescent="0.2">
      <c r="B48" s="151" t="s">
        <v>44</v>
      </c>
      <c r="C48" s="152"/>
      <c r="D48" s="152"/>
      <c r="E48" s="152"/>
      <c r="F48" s="71">
        <f>SUM(F41,F47)</f>
        <v>0</v>
      </c>
    </row>
    <row r="49" spans="2:7" ht="45" customHeight="1" x14ac:dyDescent="0.15">
      <c r="B49" s="130" t="s">
        <v>164</v>
      </c>
      <c r="C49" s="133" t="s">
        <v>170</v>
      </c>
      <c r="D49" s="135" t="s">
        <v>150</v>
      </c>
      <c r="E49" s="136"/>
      <c r="F49" s="59">
        <f>'様式25-４'!F22</f>
        <v>0</v>
      </c>
    </row>
    <row r="50" spans="2:7" ht="45" customHeight="1" x14ac:dyDescent="0.15">
      <c r="B50" s="131"/>
      <c r="C50" s="134"/>
      <c r="D50" s="137" t="s">
        <v>156</v>
      </c>
      <c r="E50" s="138"/>
      <c r="F50" s="59">
        <f>'様式25-４'!F32</f>
        <v>0</v>
      </c>
    </row>
    <row r="51" spans="2:7" ht="53.25" customHeight="1" thickBot="1" x14ac:dyDescent="0.2">
      <c r="B51" s="131"/>
      <c r="C51" s="139" t="s">
        <v>222</v>
      </c>
      <c r="D51" s="139"/>
      <c r="E51" s="140"/>
      <c r="F51" s="59">
        <f>'様式25-４'!F53</f>
        <v>0</v>
      </c>
    </row>
    <row r="52" spans="2:7" ht="14.25" thickBot="1" x14ac:dyDescent="0.2">
      <c r="B52" s="132"/>
      <c r="C52" s="141" t="s">
        <v>42</v>
      </c>
      <c r="D52" s="142"/>
      <c r="E52" s="143"/>
      <c r="F52" s="71">
        <f>SUM(F49:F51)</f>
        <v>0</v>
      </c>
    </row>
    <row r="53" spans="2:7" ht="14.25" thickBot="1" x14ac:dyDescent="0.2">
      <c r="B53" s="144" t="s">
        <v>44</v>
      </c>
      <c r="C53" s="145"/>
      <c r="D53" s="145"/>
      <c r="E53" s="145"/>
      <c r="F53" s="99">
        <f>SUM(F41,F47,F52)</f>
        <v>0</v>
      </c>
    </row>
    <row r="54" spans="2:7" ht="9.75" customHeight="1" x14ac:dyDescent="0.15"/>
    <row r="56" spans="2:7" ht="27" customHeight="1" x14ac:dyDescent="0.15">
      <c r="F56" s="87" t="s">
        <v>134</v>
      </c>
    </row>
    <row r="57" spans="2:7" ht="25.5" customHeight="1" x14ac:dyDescent="0.15">
      <c r="B57" s="123" t="s">
        <v>87</v>
      </c>
      <c r="C57" s="123"/>
      <c r="D57" s="123"/>
      <c r="E57" s="123"/>
      <c r="F57" s="123"/>
    </row>
    <row r="58" spans="2:7" x14ac:dyDescent="0.15">
      <c r="F58" s="14" t="str">
        <f>IF($E$14=0,"",$E$14)</f>
        <v/>
      </c>
      <c r="G58" s="1" t="s">
        <v>23</v>
      </c>
    </row>
    <row r="59" spans="2:7" x14ac:dyDescent="0.15">
      <c r="F59" s="7" t="str">
        <f>IF($E$18=0,"",$E$18)</f>
        <v/>
      </c>
      <c r="G59" s="1" t="s">
        <v>16</v>
      </c>
    </row>
    <row r="60" spans="2:7" x14ac:dyDescent="0.15">
      <c r="F60" s="7" t="str">
        <f>_xlfn.CONCAT($E$12,$F$13,$F$12)</f>
        <v>　</v>
      </c>
      <c r="G60" s="1" t="s">
        <v>12</v>
      </c>
    </row>
    <row r="61" spans="2:7" ht="42" customHeight="1" x14ac:dyDescent="0.15">
      <c r="B61" s="112" t="s">
        <v>163</v>
      </c>
      <c r="C61" s="112"/>
      <c r="D61" s="112"/>
      <c r="E61" s="112"/>
      <c r="F61" s="112"/>
    </row>
    <row r="62" spans="2:7" ht="29.25" customHeight="1" x14ac:dyDescent="0.15"/>
    <row r="63" spans="2:7" ht="30.2" customHeight="1" x14ac:dyDescent="0.15">
      <c r="B63" s="150" t="s">
        <v>66</v>
      </c>
      <c r="C63" s="150"/>
      <c r="D63" s="150"/>
      <c r="E63" s="150"/>
      <c r="F63" s="150"/>
    </row>
    <row r="64" spans="2:7" ht="50.25" customHeight="1" x14ac:dyDescent="0.15">
      <c r="B64" s="112" t="s">
        <v>208</v>
      </c>
      <c r="C64" s="112"/>
      <c r="D64" s="112"/>
      <c r="E64" s="112"/>
      <c r="F64" s="112"/>
    </row>
    <row r="65" spans="2:8" ht="30.2" customHeight="1" x14ac:dyDescent="0.15">
      <c r="B65" s="8" t="s">
        <v>24</v>
      </c>
      <c r="C65" s="112" t="s">
        <v>140</v>
      </c>
      <c r="D65" s="112"/>
      <c r="E65" s="112"/>
      <c r="F65" s="112"/>
    </row>
    <row r="66" spans="2:8" s="13" customFormat="1" ht="45" customHeight="1" x14ac:dyDescent="0.15">
      <c r="B66" s="8" t="s">
        <v>25</v>
      </c>
      <c r="C66" s="169" t="s">
        <v>104</v>
      </c>
      <c r="D66" s="169"/>
      <c r="E66" s="169"/>
      <c r="F66" s="169"/>
      <c r="G66" s="60"/>
    </row>
    <row r="67" spans="2:8" x14ac:dyDescent="0.15">
      <c r="B67" s="11" t="s">
        <v>47</v>
      </c>
      <c r="C67" s="187" t="s">
        <v>86</v>
      </c>
      <c r="D67" s="188"/>
      <c r="E67" s="61" t="s">
        <v>100</v>
      </c>
      <c r="F67" s="11" t="s">
        <v>67</v>
      </c>
    </row>
    <row r="68" spans="2:8" ht="39.950000000000003" customHeight="1" x14ac:dyDescent="0.15">
      <c r="B68" s="78"/>
      <c r="C68" s="160"/>
      <c r="D68" s="161"/>
      <c r="E68" s="79"/>
      <c r="F68" s="78"/>
    </row>
    <row r="69" spans="2:8" ht="39.950000000000003" customHeight="1" x14ac:dyDescent="0.15">
      <c r="B69" s="78"/>
      <c r="C69" s="160"/>
      <c r="D69" s="161"/>
      <c r="E69" s="79"/>
      <c r="F69" s="78"/>
    </row>
    <row r="70" spans="2:8" ht="39.950000000000003" customHeight="1" x14ac:dyDescent="0.15">
      <c r="B70" s="78"/>
      <c r="C70" s="160"/>
      <c r="D70" s="161"/>
      <c r="E70" s="79"/>
      <c r="F70" s="78"/>
    </row>
    <row r="71" spans="2:8" ht="39.950000000000003" customHeight="1" x14ac:dyDescent="0.15">
      <c r="B71" s="78"/>
      <c r="C71" s="160"/>
      <c r="D71" s="161"/>
      <c r="E71" s="79"/>
      <c r="F71" s="78"/>
    </row>
    <row r="72" spans="2:8" ht="30.2" customHeight="1" x14ac:dyDescent="0.15">
      <c r="B72" s="164" t="s">
        <v>49</v>
      </c>
      <c r="C72" s="165"/>
      <c r="D72" s="165"/>
      <c r="E72" s="166"/>
      <c r="F72" s="62">
        <f>SUM(F68:F71)</f>
        <v>0</v>
      </c>
    </row>
    <row r="73" spans="2:8" ht="15" customHeight="1" x14ac:dyDescent="0.15"/>
    <row r="74" spans="2:8" ht="15" customHeight="1" x14ac:dyDescent="0.15"/>
    <row r="75" spans="2:8" ht="27" customHeight="1" x14ac:dyDescent="0.15">
      <c r="F75" s="87" t="s">
        <v>138</v>
      </c>
    </row>
    <row r="76" spans="2:8" ht="25.5" customHeight="1" x14ac:dyDescent="0.15">
      <c r="B76" s="123" t="s">
        <v>88</v>
      </c>
      <c r="C76" s="123"/>
      <c r="D76" s="123"/>
      <c r="E76" s="123"/>
      <c r="F76" s="123"/>
    </row>
    <row r="77" spans="2:8" ht="13.7" customHeight="1" x14ac:dyDescent="0.15">
      <c r="F77" s="14" t="str">
        <f>IF($E$14=0,"",$E$14)</f>
        <v/>
      </c>
      <c r="G77" s="1" t="s">
        <v>23</v>
      </c>
    </row>
    <row r="78" spans="2:8" x14ac:dyDescent="0.15">
      <c r="F78" s="7" t="str">
        <f>IF($E$18=0,"",$E$18)</f>
        <v/>
      </c>
      <c r="G78" s="1" t="s">
        <v>16</v>
      </c>
      <c r="H78" s="13"/>
    </row>
    <row r="79" spans="2:8" x14ac:dyDescent="0.15">
      <c r="F79" s="7" t="str">
        <f>_xlfn.CONCAT($E$12,$F$13,$F$12)</f>
        <v>　</v>
      </c>
      <c r="G79" s="1" t="s">
        <v>12</v>
      </c>
    </row>
    <row r="80" spans="2:8" ht="30.2" customHeight="1" x14ac:dyDescent="0.15">
      <c r="B80" s="150" t="s">
        <v>107</v>
      </c>
      <c r="C80" s="150"/>
      <c r="D80" s="150"/>
      <c r="E80" s="150"/>
      <c r="F80" s="150"/>
    </row>
    <row r="81" spans="2:7" ht="47.25" customHeight="1" x14ac:dyDescent="0.15">
      <c r="B81" s="112" t="s">
        <v>209</v>
      </c>
      <c r="C81" s="112"/>
      <c r="D81" s="112"/>
      <c r="E81" s="112"/>
      <c r="F81" s="112"/>
    </row>
    <row r="82" spans="2:7" ht="30.2" customHeight="1" x14ac:dyDescent="0.15">
      <c r="B82" s="8" t="s">
        <v>24</v>
      </c>
      <c r="C82" s="112" t="s">
        <v>140</v>
      </c>
      <c r="D82" s="112"/>
      <c r="E82" s="112"/>
      <c r="F82" s="112"/>
    </row>
    <row r="83" spans="2:7" ht="22.5" x14ac:dyDescent="0.15">
      <c r="B83" s="11" t="s">
        <v>54</v>
      </c>
      <c r="C83" s="11" t="s">
        <v>50</v>
      </c>
      <c r="D83" s="162" t="s">
        <v>91</v>
      </c>
      <c r="E83" s="163"/>
      <c r="F83" s="11" t="s">
        <v>48</v>
      </c>
    </row>
    <row r="84" spans="2:7" ht="39.950000000000003" customHeight="1" x14ac:dyDescent="0.15">
      <c r="B84" s="80"/>
      <c r="C84" s="79"/>
      <c r="D84" s="147"/>
      <c r="E84" s="147"/>
      <c r="F84" s="78"/>
    </row>
    <row r="85" spans="2:7" ht="39.950000000000003" customHeight="1" x14ac:dyDescent="0.15">
      <c r="B85" s="80"/>
      <c r="C85" s="79"/>
      <c r="D85" s="147"/>
      <c r="E85" s="147"/>
      <c r="F85" s="78"/>
    </row>
    <row r="86" spans="2:7" ht="39.950000000000003" customHeight="1" x14ac:dyDescent="0.15">
      <c r="B86" s="80"/>
      <c r="C86" s="79"/>
      <c r="D86" s="147"/>
      <c r="E86" s="147"/>
      <c r="F86" s="78"/>
    </row>
    <row r="87" spans="2:7" ht="39.950000000000003" customHeight="1" x14ac:dyDescent="0.15">
      <c r="B87" s="80"/>
      <c r="C87" s="79"/>
      <c r="D87" s="147"/>
      <c r="E87" s="147"/>
      <c r="F87" s="78"/>
    </row>
    <row r="88" spans="2:7" ht="30.2" customHeight="1" x14ac:dyDescent="0.15">
      <c r="B88" s="164" t="s">
        <v>49</v>
      </c>
      <c r="C88" s="165"/>
      <c r="D88" s="165"/>
      <c r="E88" s="166"/>
      <c r="F88" s="62">
        <f>SUM(F84:F87)</f>
        <v>0</v>
      </c>
    </row>
    <row r="91" spans="2:7" ht="27" customHeight="1" x14ac:dyDescent="0.15">
      <c r="F91" s="87" t="s">
        <v>137</v>
      </c>
    </row>
    <row r="92" spans="2:7" ht="25.5" customHeight="1" x14ac:dyDescent="0.15">
      <c r="B92" s="123" t="s">
        <v>89</v>
      </c>
      <c r="C92" s="123"/>
      <c r="D92" s="123"/>
      <c r="E92" s="123"/>
      <c r="F92" s="123"/>
    </row>
    <row r="93" spans="2:7" x14ac:dyDescent="0.15">
      <c r="F93" s="14" t="str">
        <f>IF($E$14=0,"",$E$14)</f>
        <v/>
      </c>
      <c r="G93" s="1" t="s">
        <v>23</v>
      </c>
    </row>
    <row r="94" spans="2:7" x14ac:dyDescent="0.15">
      <c r="F94" s="7" t="str">
        <f>IF($E$18=0,"",$E$18)</f>
        <v/>
      </c>
      <c r="G94" s="1" t="s">
        <v>16</v>
      </c>
    </row>
    <row r="95" spans="2:7" x14ac:dyDescent="0.15">
      <c r="F95" s="7" t="str">
        <f>_xlfn.CONCAT($E$12,$F$13,$F$12)</f>
        <v>　</v>
      </c>
      <c r="G95" s="1" t="s">
        <v>12</v>
      </c>
    </row>
    <row r="96" spans="2:7" ht="30.2" customHeight="1" x14ac:dyDescent="0.15">
      <c r="B96" s="150" t="s">
        <v>51</v>
      </c>
      <c r="C96" s="150"/>
      <c r="D96" s="150"/>
      <c r="E96" s="150"/>
      <c r="F96" s="150"/>
    </row>
    <row r="97" spans="2:8" ht="67.7" customHeight="1" x14ac:dyDescent="0.15">
      <c r="B97" s="112" t="s">
        <v>210</v>
      </c>
      <c r="C97" s="112"/>
      <c r="D97" s="112"/>
      <c r="E97" s="112"/>
      <c r="F97" s="112"/>
    </row>
    <row r="98" spans="2:8" s="3" customFormat="1" ht="30.2" customHeight="1" x14ac:dyDescent="0.15">
      <c r="B98" s="8" t="s">
        <v>24</v>
      </c>
      <c r="C98" s="112" t="s">
        <v>140</v>
      </c>
      <c r="D98" s="112"/>
      <c r="E98" s="112"/>
      <c r="F98" s="112"/>
      <c r="G98" s="63"/>
    </row>
    <row r="99" spans="2:8" ht="30.2" customHeight="1" x14ac:dyDescent="0.15">
      <c r="B99" s="8" t="s">
        <v>25</v>
      </c>
      <c r="C99" s="169" t="s">
        <v>105</v>
      </c>
      <c r="D99" s="169"/>
      <c r="E99" s="169"/>
      <c r="F99" s="169"/>
    </row>
    <row r="100" spans="2:8" ht="13.7" customHeight="1" x14ac:dyDescent="0.15">
      <c r="B100" s="153" t="s">
        <v>92</v>
      </c>
      <c r="C100" s="162" t="s">
        <v>93</v>
      </c>
      <c r="D100" s="170"/>
      <c r="E100" s="163"/>
      <c r="F100" s="153" t="s">
        <v>48</v>
      </c>
    </row>
    <row r="101" spans="2:8" ht="15" customHeight="1" x14ac:dyDescent="0.15">
      <c r="B101" s="154"/>
      <c r="C101" s="156" t="s">
        <v>75</v>
      </c>
      <c r="D101" s="64" t="s">
        <v>108</v>
      </c>
      <c r="E101" s="158" t="s">
        <v>116</v>
      </c>
      <c r="F101" s="154"/>
    </row>
    <row r="102" spans="2:8" ht="15" customHeight="1" x14ac:dyDescent="0.15">
      <c r="B102" s="155"/>
      <c r="C102" s="157"/>
      <c r="D102" s="65" t="s">
        <v>109</v>
      </c>
      <c r="E102" s="159"/>
      <c r="F102" s="155"/>
    </row>
    <row r="103" spans="2:8" ht="20.100000000000001" customHeight="1" x14ac:dyDescent="0.15">
      <c r="B103" s="167"/>
      <c r="C103" s="167"/>
      <c r="D103" s="81"/>
      <c r="E103" s="189"/>
      <c r="F103" s="191"/>
    </row>
    <row r="104" spans="2:8" ht="20.100000000000001" customHeight="1" x14ac:dyDescent="0.15">
      <c r="B104" s="168"/>
      <c r="C104" s="168"/>
      <c r="D104" s="82"/>
      <c r="E104" s="190"/>
      <c r="F104" s="192"/>
    </row>
    <row r="105" spans="2:8" ht="20.100000000000001" customHeight="1" x14ac:dyDescent="0.15">
      <c r="B105" s="167"/>
      <c r="C105" s="167"/>
      <c r="D105" s="81"/>
      <c r="E105" s="189"/>
      <c r="F105" s="191"/>
    </row>
    <row r="106" spans="2:8" ht="20.100000000000001" customHeight="1" x14ac:dyDescent="0.15">
      <c r="B106" s="168"/>
      <c r="C106" s="168"/>
      <c r="D106" s="82"/>
      <c r="E106" s="190"/>
      <c r="F106" s="192"/>
    </row>
    <row r="107" spans="2:8" ht="20.100000000000001" customHeight="1" x14ac:dyDescent="0.15">
      <c r="B107" s="167"/>
      <c r="C107" s="167"/>
      <c r="D107" s="81"/>
      <c r="E107" s="189"/>
      <c r="F107" s="191"/>
    </row>
    <row r="108" spans="2:8" ht="20.100000000000001" customHeight="1" x14ac:dyDescent="0.15">
      <c r="B108" s="168"/>
      <c r="C108" s="168"/>
      <c r="D108" s="82"/>
      <c r="E108" s="190"/>
      <c r="F108" s="192"/>
    </row>
    <row r="109" spans="2:8" ht="20.100000000000001" customHeight="1" x14ac:dyDescent="0.15">
      <c r="B109" s="167"/>
      <c r="C109" s="167"/>
      <c r="D109" s="81"/>
      <c r="E109" s="189"/>
      <c r="F109" s="191"/>
    </row>
    <row r="110" spans="2:8" ht="20.100000000000001" customHeight="1" x14ac:dyDescent="0.15">
      <c r="B110" s="168"/>
      <c r="C110" s="168"/>
      <c r="D110" s="82"/>
      <c r="E110" s="190"/>
      <c r="F110" s="192"/>
    </row>
    <row r="111" spans="2:8" ht="30.2" customHeight="1" x14ac:dyDescent="0.15">
      <c r="B111" s="66" t="s">
        <v>49</v>
      </c>
      <c r="C111" s="66"/>
      <c r="D111" s="66"/>
      <c r="E111" s="66"/>
      <c r="F111" s="69">
        <f>SUM(F103:F110)</f>
        <v>0</v>
      </c>
      <c r="H111" s="12"/>
    </row>
    <row r="112" spans="2:8" ht="32.25" customHeight="1" x14ac:dyDescent="0.15">
      <c r="B112" s="186" t="s">
        <v>117</v>
      </c>
      <c r="C112" s="186"/>
      <c r="D112" s="186"/>
      <c r="E112" s="186"/>
      <c r="F112" s="186"/>
      <c r="G112" s="1"/>
    </row>
    <row r="114" spans="2:7" ht="27" customHeight="1" x14ac:dyDescent="0.15">
      <c r="F114" s="87" t="s">
        <v>136</v>
      </c>
    </row>
    <row r="115" spans="2:7" ht="25.5" customHeight="1" x14ac:dyDescent="0.15">
      <c r="B115" s="123" t="s">
        <v>90</v>
      </c>
      <c r="C115" s="123"/>
      <c r="D115" s="123"/>
      <c r="E115" s="123"/>
      <c r="F115" s="123"/>
    </row>
    <row r="116" spans="2:7" x14ac:dyDescent="0.15">
      <c r="F116" s="14" t="str">
        <f>IF($E$14=0,"",$E$14)</f>
        <v/>
      </c>
      <c r="G116" s="1" t="s">
        <v>23</v>
      </c>
    </row>
    <row r="117" spans="2:7" x14ac:dyDescent="0.15">
      <c r="F117" s="7" t="str">
        <f>IF($E$18=0,"",$E$18)</f>
        <v/>
      </c>
      <c r="G117" s="1" t="s">
        <v>16</v>
      </c>
    </row>
    <row r="118" spans="2:7" x14ac:dyDescent="0.15">
      <c r="F118" s="7" t="str">
        <f>_xlfn.CONCAT($E$12,$F$13,$F$12)</f>
        <v>　</v>
      </c>
      <c r="G118" s="1" t="s">
        <v>12</v>
      </c>
    </row>
    <row r="119" spans="2:7" ht="24.75" customHeight="1" x14ac:dyDescent="0.15">
      <c r="B119" s="150" t="s">
        <v>122</v>
      </c>
      <c r="C119" s="150"/>
      <c r="D119" s="150"/>
      <c r="E119" s="150"/>
      <c r="F119" s="150"/>
    </row>
    <row r="120" spans="2:7" ht="57" customHeight="1" x14ac:dyDescent="0.15">
      <c r="B120" s="112" t="s">
        <v>211</v>
      </c>
      <c r="C120" s="112"/>
      <c r="D120" s="112"/>
      <c r="E120" s="112"/>
      <c r="F120" s="112"/>
    </row>
    <row r="121" spans="2:7" ht="30.2" customHeight="1" x14ac:dyDescent="0.15">
      <c r="B121" s="8" t="s">
        <v>24</v>
      </c>
      <c r="C121" s="112" t="s">
        <v>140</v>
      </c>
      <c r="D121" s="112"/>
      <c r="E121" s="112"/>
      <c r="F121" s="112"/>
    </row>
    <row r="122" spans="2:7" ht="20.100000000000001" customHeight="1" x14ac:dyDescent="0.15">
      <c r="B122" s="124" t="s">
        <v>52</v>
      </c>
      <c r="C122" s="124"/>
      <c r="D122" s="11" t="s">
        <v>94</v>
      </c>
      <c r="E122" s="11" t="s">
        <v>101</v>
      </c>
      <c r="F122" s="11" t="s">
        <v>48</v>
      </c>
    </row>
    <row r="123" spans="2:7" ht="27" customHeight="1" x14ac:dyDescent="0.15">
      <c r="B123" s="125"/>
      <c r="C123" s="125"/>
      <c r="D123" s="83"/>
      <c r="E123" s="84"/>
      <c r="F123" s="85"/>
    </row>
    <row r="124" spans="2:7" ht="38.1" customHeight="1" x14ac:dyDescent="0.15">
      <c r="B124" s="11" t="s">
        <v>95</v>
      </c>
      <c r="C124" s="125"/>
      <c r="D124" s="125"/>
      <c r="E124" s="125"/>
      <c r="F124" s="125"/>
    </row>
    <row r="125" spans="2:7" ht="20.100000000000001" customHeight="1" x14ac:dyDescent="0.15">
      <c r="B125" s="124" t="s">
        <v>52</v>
      </c>
      <c r="C125" s="124"/>
      <c r="D125" s="11" t="s">
        <v>94</v>
      </c>
      <c r="E125" s="11" t="s">
        <v>101</v>
      </c>
      <c r="F125" s="11" t="s">
        <v>48</v>
      </c>
    </row>
    <row r="126" spans="2:7" ht="27" customHeight="1" x14ac:dyDescent="0.15">
      <c r="B126" s="220"/>
      <c r="C126" s="221"/>
      <c r="D126" s="83"/>
      <c r="E126" s="84"/>
      <c r="F126" s="85"/>
    </row>
    <row r="127" spans="2:7" ht="38.1" customHeight="1" x14ac:dyDescent="0.15">
      <c r="B127" s="11" t="s">
        <v>95</v>
      </c>
      <c r="C127" s="125"/>
      <c r="D127" s="125"/>
      <c r="E127" s="125"/>
      <c r="F127" s="125"/>
    </row>
    <row r="128" spans="2:7" ht="20.100000000000001" customHeight="1" x14ac:dyDescent="0.15">
      <c r="B128" s="124" t="s">
        <v>52</v>
      </c>
      <c r="C128" s="124"/>
      <c r="D128" s="11" t="s">
        <v>94</v>
      </c>
      <c r="E128" s="11" t="s">
        <v>101</v>
      </c>
      <c r="F128" s="11" t="s">
        <v>48</v>
      </c>
    </row>
    <row r="129" spans="2:7" ht="27" customHeight="1" x14ac:dyDescent="0.15">
      <c r="B129" s="125"/>
      <c r="C129" s="125"/>
      <c r="D129" s="83"/>
      <c r="E129" s="84"/>
      <c r="F129" s="85"/>
    </row>
    <row r="130" spans="2:7" ht="38.1" customHeight="1" x14ac:dyDescent="0.15">
      <c r="B130" s="11" t="s">
        <v>95</v>
      </c>
      <c r="C130" s="125"/>
      <c r="D130" s="125"/>
      <c r="E130" s="125"/>
      <c r="F130" s="125"/>
    </row>
    <row r="131" spans="2:7" ht="20.100000000000001" customHeight="1" x14ac:dyDescent="0.15">
      <c r="B131" s="124" t="s">
        <v>52</v>
      </c>
      <c r="C131" s="124"/>
      <c r="D131" s="11" t="s">
        <v>94</v>
      </c>
      <c r="E131" s="11" t="s">
        <v>101</v>
      </c>
      <c r="F131" s="11" t="s">
        <v>48</v>
      </c>
    </row>
    <row r="132" spans="2:7" ht="27" customHeight="1" x14ac:dyDescent="0.15">
      <c r="B132" s="125"/>
      <c r="C132" s="125"/>
      <c r="D132" s="83"/>
      <c r="E132" s="84"/>
      <c r="F132" s="85"/>
    </row>
    <row r="133" spans="2:7" ht="38.1" customHeight="1" x14ac:dyDescent="0.15">
      <c r="B133" s="11" t="s">
        <v>95</v>
      </c>
      <c r="C133" s="125"/>
      <c r="D133" s="125"/>
      <c r="E133" s="125"/>
      <c r="F133" s="125"/>
    </row>
    <row r="134" spans="2:7" ht="20.100000000000001" customHeight="1" x14ac:dyDescent="0.15">
      <c r="B134" s="124" t="s">
        <v>52</v>
      </c>
      <c r="C134" s="124"/>
      <c r="D134" s="11" t="s">
        <v>94</v>
      </c>
      <c r="E134" s="11" t="s">
        <v>101</v>
      </c>
      <c r="F134" s="11" t="s">
        <v>48</v>
      </c>
    </row>
    <row r="135" spans="2:7" ht="27" customHeight="1" x14ac:dyDescent="0.15">
      <c r="B135" s="125"/>
      <c r="C135" s="125"/>
      <c r="D135" s="83"/>
      <c r="E135" s="84"/>
      <c r="F135" s="85"/>
    </row>
    <row r="136" spans="2:7" ht="38.1" customHeight="1" x14ac:dyDescent="0.15">
      <c r="B136" s="11" t="s">
        <v>95</v>
      </c>
      <c r="C136" s="125"/>
      <c r="D136" s="125"/>
      <c r="E136" s="125"/>
      <c r="F136" s="125"/>
    </row>
    <row r="137" spans="2:7" ht="20.100000000000001" customHeight="1" x14ac:dyDescent="0.15">
      <c r="B137" s="124" t="s">
        <v>52</v>
      </c>
      <c r="C137" s="124"/>
      <c r="D137" s="11" t="s">
        <v>94</v>
      </c>
      <c r="E137" s="11" t="s">
        <v>101</v>
      </c>
      <c r="F137" s="11" t="s">
        <v>48</v>
      </c>
    </row>
    <row r="138" spans="2:7" ht="27" customHeight="1" x14ac:dyDescent="0.15">
      <c r="B138" s="125"/>
      <c r="C138" s="125"/>
      <c r="D138" s="83"/>
      <c r="E138" s="84"/>
      <c r="F138" s="85"/>
    </row>
    <row r="139" spans="2:7" ht="38.1" customHeight="1" x14ac:dyDescent="0.15">
      <c r="B139" s="11" t="s">
        <v>95</v>
      </c>
      <c r="C139" s="125"/>
      <c r="D139" s="125"/>
      <c r="E139" s="125"/>
      <c r="F139" s="125"/>
    </row>
    <row r="140" spans="2:7" ht="15.75" customHeight="1" x14ac:dyDescent="0.15">
      <c r="B140" s="67"/>
      <c r="C140" s="68"/>
      <c r="D140" s="68"/>
      <c r="E140" s="68"/>
      <c r="F140" s="68"/>
    </row>
    <row r="141" spans="2:7" ht="15.75" customHeight="1" x14ac:dyDescent="0.15">
      <c r="B141" s="74"/>
      <c r="C141" s="75"/>
      <c r="D141" s="75"/>
      <c r="E141" s="75"/>
      <c r="F141" s="75"/>
    </row>
    <row r="142" spans="2:7" ht="15.75" customHeight="1" x14ac:dyDescent="0.15">
      <c r="B142" s="74"/>
      <c r="C142" s="75"/>
      <c r="D142" s="75"/>
      <c r="E142" s="75"/>
      <c r="F142" s="14" t="str">
        <f>IF($E$14=0,"",$E$14)</f>
        <v/>
      </c>
      <c r="G142" s="1" t="s">
        <v>23</v>
      </c>
    </row>
    <row r="143" spans="2:7" ht="15.75" customHeight="1" x14ac:dyDescent="0.15">
      <c r="B143" s="74"/>
      <c r="C143" s="75"/>
      <c r="D143" s="75"/>
      <c r="E143" s="75"/>
      <c r="F143" s="7" t="str">
        <f>IF($E$18=0,"",$E$18)</f>
        <v/>
      </c>
      <c r="G143" s="1" t="s">
        <v>16</v>
      </c>
    </row>
    <row r="144" spans="2:7" ht="15.75" customHeight="1" x14ac:dyDescent="0.15">
      <c r="B144" s="74"/>
      <c r="C144" s="75"/>
      <c r="D144" s="75"/>
      <c r="E144" s="75"/>
      <c r="F144" s="7" t="str">
        <f>_xlfn.CONCAT($E$12,$F$13,$F$12)</f>
        <v>　</v>
      </c>
      <c r="G144" s="1" t="s">
        <v>12</v>
      </c>
    </row>
    <row r="145" spans="2:6" ht="38.1" customHeight="1" x14ac:dyDescent="0.15">
      <c r="B145" s="150" t="s">
        <v>103</v>
      </c>
      <c r="C145" s="150"/>
      <c r="D145" s="150"/>
      <c r="E145" s="150"/>
      <c r="F145" s="150"/>
    </row>
    <row r="146" spans="2:6" ht="20.100000000000001" customHeight="1" x14ac:dyDescent="0.15">
      <c r="B146" s="124" t="s">
        <v>52</v>
      </c>
      <c r="C146" s="124"/>
      <c r="D146" s="11" t="s">
        <v>94</v>
      </c>
      <c r="E146" s="11" t="s">
        <v>101</v>
      </c>
      <c r="F146" s="11" t="s">
        <v>48</v>
      </c>
    </row>
    <row r="147" spans="2:6" ht="27" customHeight="1" x14ac:dyDescent="0.15">
      <c r="B147" s="125"/>
      <c r="C147" s="125"/>
      <c r="D147" s="83"/>
      <c r="E147" s="84"/>
      <c r="F147" s="85"/>
    </row>
    <row r="148" spans="2:6" ht="38.1" customHeight="1" x14ac:dyDescent="0.15">
      <c r="B148" s="11" t="s">
        <v>95</v>
      </c>
      <c r="C148" s="125"/>
      <c r="D148" s="125"/>
      <c r="E148" s="125"/>
      <c r="F148" s="125"/>
    </row>
    <row r="149" spans="2:6" ht="20.100000000000001" customHeight="1" x14ac:dyDescent="0.15">
      <c r="B149" s="124" t="s">
        <v>52</v>
      </c>
      <c r="C149" s="124"/>
      <c r="D149" s="11" t="s">
        <v>94</v>
      </c>
      <c r="E149" s="11" t="s">
        <v>101</v>
      </c>
      <c r="F149" s="11" t="s">
        <v>48</v>
      </c>
    </row>
    <row r="150" spans="2:6" ht="27" customHeight="1" x14ac:dyDescent="0.15">
      <c r="B150" s="125"/>
      <c r="C150" s="125"/>
      <c r="D150" s="83"/>
      <c r="E150" s="84"/>
      <c r="F150" s="85"/>
    </row>
    <row r="151" spans="2:6" ht="38.1" customHeight="1" x14ac:dyDescent="0.15">
      <c r="B151" s="11" t="s">
        <v>95</v>
      </c>
      <c r="C151" s="125"/>
      <c r="D151" s="125"/>
      <c r="E151" s="125"/>
      <c r="F151" s="125"/>
    </row>
    <row r="152" spans="2:6" ht="20.100000000000001" customHeight="1" x14ac:dyDescent="0.15">
      <c r="B152" s="124" t="s">
        <v>52</v>
      </c>
      <c r="C152" s="124"/>
      <c r="D152" s="11" t="s">
        <v>94</v>
      </c>
      <c r="E152" s="11" t="s">
        <v>101</v>
      </c>
      <c r="F152" s="11" t="s">
        <v>48</v>
      </c>
    </row>
    <row r="153" spans="2:6" ht="27" customHeight="1" x14ac:dyDescent="0.15">
      <c r="B153" s="125"/>
      <c r="C153" s="125"/>
      <c r="D153" s="83"/>
      <c r="E153" s="84"/>
      <c r="F153" s="85"/>
    </row>
    <row r="154" spans="2:6" ht="38.1" customHeight="1" x14ac:dyDescent="0.15">
      <c r="B154" s="11" t="s">
        <v>95</v>
      </c>
      <c r="C154" s="125"/>
      <c r="D154" s="125"/>
      <c r="E154" s="125"/>
      <c r="F154" s="125"/>
    </row>
    <row r="155" spans="2:6" ht="20.100000000000001" customHeight="1" x14ac:dyDescent="0.15">
      <c r="B155" s="124" t="s">
        <v>52</v>
      </c>
      <c r="C155" s="124"/>
      <c r="D155" s="11" t="s">
        <v>94</v>
      </c>
      <c r="E155" s="11" t="s">
        <v>101</v>
      </c>
      <c r="F155" s="11" t="s">
        <v>48</v>
      </c>
    </row>
    <row r="156" spans="2:6" ht="27" customHeight="1" x14ac:dyDescent="0.15">
      <c r="B156" s="125"/>
      <c r="C156" s="125"/>
      <c r="D156" s="83"/>
      <c r="E156" s="84"/>
      <c r="F156" s="85"/>
    </row>
    <row r="157" spans="2:6" ht="38.1" customHeight="1" x14ac:dyDescent="0.15">
      <c r="B157" s="11" t="s">
        <v>95</v>
      </c>
      <c r="C157" s="125"/>
      <c r="D157" s="125"/>
      <c r="E157" s="125"/>
      <c r="F157" s="125"/>
    </row>
    <row r="158" spans="2:6" ht="20.100000000000001" customHeight="1" x14ac:dyDescent="0.15">
      <c r="B158" s="124" t="s">
        <v>52</v>
      </c>
      <c r="C158" s="124"/>
      <c r="D158" s="11" t="s">
        <v>94</v>
      </c>
      <c r="E158" s="11" t="s">
        <v>101</v>
      </c>
      <c r="F158" s="11" t="s">
        <v>48</v>
      </c>
    </row>
    <row r="159" spans="2:6" ht="27" customHeight="1" x14ac:dyDescent="0.15">
      <c r="B159" s="125"/>
      <c r="C159" s="125"/>
      <c r="D159" s="83"/>
      <c r="E159" s="84"/>
      <c r="F159" s="85"/>
    </row>
    <row r="160" spans="2:6" ht="38.1" customHeight="1" x14ac:dyDescent="0.15">
      <c r="B160" s="11" t="s">
        <v>95</v>
      </c>
      <c r="C160" s="125"/>
      <c r="D160" s="125"/>
      <c r="E160" s="125"/>
      <c r="F160" s="125"/>
    </row>
    <row r="161" spans="2:7" ht="20.100000000000001" customHeight="1" x14ac:dyDescent="0.15">
      <c r="B161" s="124" t="s">
        <v>52</v>
      </c>
      <c r="C161" s="124"/>
      <c r="D161" s="11" t="s">
        <v>94</v>
      </c>
      <c r="E161" s="11" t="s">
        <v>101</v>
      </c>
      <c r="F161" s="11" t="s">
        <v>48</v>
      </c>
    </row>
    <row r="162" spans="2:7" ht="27" customHeight="1" x14ac:dyDescent="0.15">
      <c r="B162" s="125"/>
      <c r="C162" s="125"/>
      <c r="D162" s="83"/>
      <c r="E162" s="84"/>
      <c r="F162" s="85"/>
    </row>
    <row r="163" spans="2:7" ht="38.1" customHeight="1" x14ac:dyDescent="0.15">
      <c r="B163" s="11" t="s">
        <v>95</v>
      </c>
      <c r="C163" s="125"/>
      <c r="D163" s="125"/>
      <c r="E163" s="125"/>
      <c r="F163" s="125"/>
    </row>
    <row r="164" spans="2:7" ht="20.100000000000001" customHeight="1" x14ac:dyDescent="0.15">
      <c r="B164" s="124" t="s">
        <v>52</v>
      </c>
      <c r="C164" s="124"/>
      <c r="D164" s="11" t="s">
        <v>94</v>
      </c>
      <c r="E164" s="11" t="s">
        <v>101</v>
      </c>
      <c r="F164" s="11" t="s">
        <v>48</v>
      </c>
    </row>
    <row r="165" spans="2:7" ht="27" customHeight="1" x14ac:dyDescent="0.15">
      <c r="B165" s="125"/>
      <c r="C165" s="125"/>
      <c r="D165" s="83"/>
      <c r="E165" s="84"/>
      <c r="F165" s="85"/>
    </row>
    <row r="166" spans="2:7" ht="38.1" customHeight="1" x14ac:dyDescent="0.15">
      <c r="B166" s="11" t="s">
        <v>95</v>
      </c>
      <c r="C166" s="125"/>
      <c r="D166" s="125"/>
      <c r="E166" s="125"/>
      <c r="F166" s="125"/>
    </row>
    <row r="167" spans="2:7" ht="20.100000000000001" customHeight="1" x14ac:dyDescent="0.15">
      <c r="B167" s="124" t="s">
        <v>52</v>
      </c>
      <c r="C167" s="124"/>
      <c r="D167" s="11" t="s">
        <v>94</v>
      </c>
      <c r="E167" s="11" t="s">
        <v>101</v>
      </c>
      <c r="F167" s="11" t="s">
        <v>48</v>
      </c>
    </row>
    <row r="168" spans="2:7" ht="27" customHeight="1" x14ac:dyDescent="0.15">
      <c r="B168" s="125"/>
      <c r="C168" s="125"/>
      <c r="D168" s="83"/>
      <c r="E168" s="84"/>
      <c r="F168" s="85"/>
    </row>
    <row r="169" spans="2:7" ht="38.1" customHeight="1" x14ac:dyDescent="0.15">
      <c r="B169" s="11" t="s">
        <v>95</v>
      </c>
      <c r="C169" s="125"/>
      <c r="D169" s="125"/>
      <c r="E169" s="125"/>
      <c r="F169" s="125"/>
    </row>
    <row r="170" spans="2:7" x14ac:dyDescent="0.15">
      <c r="E170" s="66" t="s">
        <v>102</v>
      </c>
      <c r="F170" s="69">
        <f>SUM(F123,F126,F129,F132,F135,F138,F147,F150,F153,F156,F159,F162,F165,F168)</f>
        <v>0</v>
      </c>
    </row>
    <row r="172" spans="2:7" ht="27" customHeight="1" x14ac:dyDescent="0.15">
      <c r="F172" s="87" t="s">
        <v>135</v>
      </c>
    </row>
    <row r="173" spans="2:7" ht="25.5" customHeight="1" x14ac:dyDescent="0.15">
      <c r="B173" s="123" t="s">
        <v>115</v>
      </c>
      <c r="C173" s="123"/>
      <c r="D173" s="123"/>
      <c r="E173" s="123"/>
      <c r="F173" s="123"/>
    </row>
    <row r="174" spans="2:7" x14ac:dyDescent="0.15">
      <c r="F174" s="14" t="str">
        <f>IF($E$14=0,"",$E$14)</f>
        <v/>
      </c>
      <c r="G174" s="1" t="s">
        <v>23</v>
      </c>
    </row>
    <row r="175" spans="2:7" x14ac:dyDescent="0.15">
      <c r="F175" s="7" t="str">
        <f>IF($E$18=0,"",$E$18)</f>
        <v/>
      </c>
      <c r="G175" s="1" t="s">
        <v>16</v>
      </c>
    </row>
    <row r="176" spans="2:7" x14ac:dyDescent="0.15">
      <c r="F176" s="7" t="str">
        <f>_xlfn.CONCAT($E$12,$F$13,$F$12)</f>
        <v>　</v>
      </c>
      <c r="G176" s="1" t="s">
        <v>12</v>
      </c>
    </row>
    <row r="177" spans="2:6" ht="14.25" x14ac:dyDescent="0.15">
      <c r="B177" s="150" t="s">
        <v>143</v>
      </c>
      <c r="C177" s="150"/>
      <c r="D177" s="150"/>
      <c r="E177" s="150"/>
      <c r="F177" s="150"/>
    </row>
    <row r="178" spans="2:6" ht="108" customHeight="1" x14ac:dyDescent="0.15">
      <c r="B178" s="112" t="s">
        <v>212</v>
      </c>
      <c r="C178" s="112"/>
      <c r="D178" s="112"/>
      <c r="E178" s="112"/>
      <c r="F178" s="112"/>
    </row>
    <row r="179" spans="2:6" ht="9.75" customHeight="1" x14ac:dyDescent="0.15">
      <c r="B179" s="222"/>
      <c r="C179" s="222"/>
      <c r="D179" s="222"/>
      <c r="E179" s="222"/>
      <c r="F179" s="222"/>
    </row>
    <row r="180" spans="2:6" ht="40.5" x14ac:dyDescent="0.15">
      <c r="B180" s="223" t="s">
        <v>112</v>
      </c>
      <c r="C180" s="148" t="s">
        <v>113</v>
      </c>
      <c r="D180" s="148"/>
      <c r="E180" s="223" t="s">
        <v>114</v>
      </c>
      <c r="F180" s="66" t="s">
        <v>48</v>
      </c>
    </row>
    <row r="181" spans="2:6" ht="27" customHeight="1" x14ac:dyDescent="0.15">
      <c r="B181" s="88"/>
      <c r="C181" s="147"/>
      <c r="D181" s="224"/>
      <c r="E181" s="89"/>
      <c r="F181" s="79"/>
    </row>
    <row r="182" spans="2:6" ht="27" customHeight="1" x14ac:dyDescent="0.15">
      <c r="B182" s="88"/>
      <c r="C182" s="147"/>
      <c r="D182" s="224"/>
      <c r="E182" s="89"/>
      <c r="F182" s="79"/>
    </row>
    <row r="183" spans="2:6" ht="27" customHeight="1" x14ac:dyDescent="0.15">
      <c r="B183" s="88"/>
      <c r="C183" s="147"/>
      <c r="D183" s="224"/>
      <c r="E183" s="89"/>
      <c r="F183" s="79"/>
    </row>
    <row r="184" spans="2:6" ht="27" customHeight="1" x14ac:dyDescent="0.15">
      <c r="B184" s="78"/>
      <c r="C184" s="147"/>
      <c r="D184" s="224"/>
      <c r="E184" s="78"/>
      <c r="F184" s="78"/>
    </row>
    <row r="185" spans="2:6" ht="27" customHeight="1" x14ac:dyDescent="0.15">
      <c r="B185" s="78"/>
      <c r="C185" s="147"/>
      <c r="D185" s="224"/>
      <c r="E185" s="78"/>
      <c r="F185" s="78"/>
    </row>
    <row r="186" spans="2:6" ht="27" customHeight="1" x14ac:dyDescent="0.15">
      <c r="B186" s="78"/>
      <c r="C186" s="147"/>
      <c r="D186" s="224"/>
      <c r="E186" s="78"/>
      <c r="F186" s="78"/>
    </row>
    <row r="187" spans="2:6" ht="27" customHeight="1" x14ac:dyDescent="0.15">
      <c r="B187" s="78"/>
      <c r="C187" s="147"/>
      <c r="D187" s="224"/>
      <c r="E187" s="78"/>
      <c r="F187" s="78"/>
    </row>
    <row r="188" spans="2:6" ht="27" customHeight="1" x14ac:dyDescent="0.15">
      <c r="B188" s="78"/>
      <c r="C188" s="147"/>
      <c r="D188" s="224"/>
      <c r="E188" s="78"/>
      <c r="F188" s="78"/>
    </row>
    <row r="189" spans="2:6" ht="27" customHeight="1" x14ac:dyDescent="0.15">
      <c r="B189" s="78"/>
      <c r="C189" s="147"/>
      <c r="D189" s="224"/>
      <c r="E189" s="78"/>
      <c r="F189" s="78"/>
    </row>
    <row r="190" spans="2:6" ht="27" customHeight="1" x14ac:dyDescent="0.15">
      <c r="B190" s="78"/>
      <c r="C190" s="147"/>
      <c r="D190" s="224"/>
      <c r="E190" s="78"/>
      <c r="F190" s="78"/>
    </row>
    <row r="191" spans="2:6" ht="27" customHeight="1" x14ac:dyDescent="0.15">
      <c r="B191" s="223" t="s">
        <v>49</v>
      </c>
      <c r="C191" s="148"/>
      <c r="D191" s="148"/>
      <c r="E191" s="62"/>
      <c r="F191" s="69">
        <f>SUM(F181:F190)</f>
        <v>0</v>
      </c>
    </row>
  </sheetData>
  <sheetProtection selectLockedCells="1"/>
  <protectedRanges>
    <protectedRange password="CC03" sqref="B14:B17" name="範囲1_2_2"/>
    <protectedRange password="CC03" sqref="E15:F15" name="範囲1_2_1_1"/>
  </protectedRanges>
  <mergeCells count="162">
    <mergeCell ref="B112:F112"/>
    <mergeCell ref="C124:F124"/>
    <mergeCell ref="C130:F130"/>
    <mergeCell ref="B126:C126"/>
    <mergeCell ref="B61:F61"/>
    <mergeCell ref="C67:D67"/>
    <mergeCell ref="C68:D68"/>
    <mergeCell ref="C69:D69"/>
    <mergeCell ref="C121:F121"/>
    <mergeCell ref="C99:F99"/>
    <mergeCell ref="C109:C110"/>
    <mergeCell ref="E103:E104"/>
    <mergeCell ref="E105:E106"/>
    <mergeCell ref="E107:E108"/>
    <mergeCell ref="F103:F104"/>
    <mergeCell ref="F105:F106"/>
    <mergeCell ref="F107:F108"/>
    <mergeCell ref="F109:F110"/>
    <mergeCell ref="E109:E110"/>
    <mergeCell ref="B120:F120"/>
    <mergeCell ref="B103:B104"/>
    <mergeCell ref="B105:B106"/>
    <mergeCell ref="B107:B108"/>
    <mergeCell ref="B109:B110"/>
    <mergeCell ref="B25:F25"/>
    <mergeCell ref="B29:F29"/>
    <mergeCell ref="C30:F30"/>
    <mergeCell ref="C31:F31"/>
    <mergeCell ref="D26:E26"/>
    <mergeCell ref="B33:E33"/>
    <mergeCell ref="B34:B41"/>
    <mergeCell ref="B42:B47"/>
    <mergeCell ref="C34:E34"/>
    <mergeCell ref="C36:E36"/>
    <mergeCell ref="C47:E47"/>
    <mergeCell ref="C37:E37"/>
    <mergeCell ref="C38:E38"/>
    <mergeCell ref="C39:E39"/>
    <mergeCell ref="C40:E40"/>
    <mergeCell ref="C41:E41"/>
    <mergeCell ref="C35:F35"/>
    <mergeCell ref="C42:E42"/>
    <mergeCell ref="C46:E46"/>
    <mergeCell ref="C43:E43"/>
    <mergeCell ref="C44:E44"/>
    <mergeCell ref="C45:E45"/>
    <mergeCell ref="C32:F32"/>
    <mergeCell ref="B119:F119"/>
    <mergeCell ref="B122:C122"/>
    <mergeCell ref="B123:C123"/>
    <mergeCell ref="B92:F92"/>
    <mergeCell ref="B115:F115"/>
    <mergeCell ref="C70:D70"/>
    <mergeCell ref="C71:D71"/>
    <mergeCell ref="B64:F64"/>
    <mergeCell ref="B63:F63"/>
    <mergeCell ref="D86:E86"/>
    <mergeCell ref="D87:E87"/>
    <mergeCell ref="D83:E83"/>
    <mergeCell ref="B88:E88"/>
    <mergeCell ref="C103:C104"/>
    <mergeCell ref="C105:C106"/>
    <mergeCell ref="C107:C108"/>
    <mergeCell ref="C65:F65"/>
    <mergeCell ref="C66:F66"/>
    <mergeCell ref="C82:F82"/>
    <mergeCell ref="C98:F98"/>
    <mergeCell ref="C100:E100"/>
    <mergeCell ref="F100:F102"/>
    <mergeCell ref="B72:E72"/>
    <mergeCell ref="B81:F81"/>
    <mergeCell ref="B57:F57"/>
    <mergeCell ref="B76:F76"/>
    <mergeCell ref="B48:E48"/>
    <mergeCell ref="B100:B102"/>
    <mergeCell ref="C101:C102"/>
    <mergeCell ref="E101:E102"/>
    <mergeCell ref="B97:F97"/>
    <mergeCell ref="D84:E84"/>
    <mergeCell ref="D85:E85"/>
    <mergeCell ref="B80:F80"/>
    <mergeCell ref="B96:F96"/>
    <mergeCell ref="B135:C135"/>
    <mergeCell ref="C136:F136"/>
    <mergeCell ref="B131:C131"/>
    <mergeCell ref="C133:F133"/>
    <mergeCell ref="B134:C134"/>
    <mergeCell ref="C127:F127"/>
    <mergeCell ref="B128:C128"/>
    <mergeCell ref="B132:C132"/>
    <mergeCell ref="B125:C125"/>
    <mergeCell ref="B129:C129"/>
    <mergeCell ref="C157:F157"/>
    <mergeCell ref="C148:F148"/>
    <mergeCell ref="B149:C149"/>
    <mergeCell ref="B150:C150"/>
    <mergeCell ref="C151:F151"/>
    <mergeCell ref="B152:C152"/>
    <mergeCell ref="B137:C137"/>
    <mergeCell ref="B138:C138"/>
    <mergeCell ref="C139:F139"/>
    <mergeCell ref="B146:C146"/>
    <mergeCell ref="B147:C147"/>
    <mergeCell ref="B145:F145"/>
    <mergeCell ref="C190:D190"/>
    <mergeCell ref="C191:D191"/>
    <mergeCell ref="B168:C168"/>
    <mergeCell ref="C169:F169"/>
    <mergeCell ref="C163:F163"/>
    <mergeCell ref="B164:C164"/>
    <mergeCell ref="B165:C165"/>
    <mergeCell ref="C166:F166"/>
    <mergeCell ref="B167:C167"/>
    <mergeCell ref="C188:D188"/>
    <mergeCell ref="C189:D189"/>
    <mergeCell ref="B177:F177"/>
    <mergeCell ref="B178:F178"/>
    <mergeCell ref="B173:F173"/>
    <mergeCell ref="C180:D180"/>
    <mergeCell ref="C181:D181"/>
    <mergeCell ref="C182:D182"/>
    <mergeCell ref="C185:D185"/>
    <mergeCell ref="C186:D186"/>
    <mergeCell ref="B179:F179"/>
    <mergeCell ref="C183:D183"/>
    <mergeCell ref="C184:D184"/>
    <mergeCell ref="C187:D187"/>
    <mergeCell ref="B3:F3"/>
    <mergeCell ref="B158:C158"/>
    <mergeCell ref="B159:C159"/>
    <mergeCell ref="C160:F160"/>
    <mergeCell ref="B161:C161"/>
    <mergeCell ref="B162:C162"/>
    <mergeCell ref="E18:F18"/>
    <mergeCell ref="E19:F19"/>
    <mergeCell ref="C18:D18"/>
    <mergeCell ref="C19:D19"/>
    <mergeCell ref="B18:B19"/>
    <mergeCell ref="C21:F21"/>
    <mergeCell ref="B49:B52"/>
    <mergeCell ref="C49:C50"/>
    <mergeCell ref="D49:E49"/>
    <mergeCell ref="D50:E50"/>
    <mergeCell ref="C51:E51"/>
    <mergeCell ref="C52:E52"/>
    <mergeCell ref="B53:E53"/>
    <mergeCell ref="B153:C153"/>
    <mergeCell ref="C154:F154"/>
    <mergeCell ref="B155:C155"/>
    <mergeCell ref="B156:C156"/>
    <mergeCell ref="B4:E4"/>
    <mergeCell ref="B5:F5"/>
    <mergeCell ref="B6:F6"/>
    <mergeCell ref="B14:B17"/>
    <mergeCell ref="E14:F14"/>
    <mergeCell ref="E15:F15"/>
    <mergeCell ref="E16:F16"/>
    <mergeCell ref="E17:F17"/>
    <mergeCell ref="C14:D14"/>
    <mergeCell ref="C15:D15"/>
    <mergeCell ref="C16:D16"/>
    <mergeCell ref="C17:D17"/>
  </mergeCells>
  <phoneticPr fontId="1"/>
  <dataValidations count="1">
    <dataValidation imeMode="on" allowBlank="1" showErrorMessage="1" promptTitle="上記専門分野の細分類" prompt="上記専門分野の細分類を記入してください" sqref="E16" xr:uid="{30EF3D44-AD5F-4A98-A5DC-0C07AF1F6B2E}"/>
  </dataValidations>
  <printOptions horizontalCentered="1"/>
  <pageMargins left="0.70866141732283472" right="0.70866141732283472" top="0.59055118110236227" bottom="0.59055118110236227" header="0.31496062992125984" footer="0.31496062992125984"/>
  <pageSetup paperSize="9" scale="77" fitToWidth="0" fitToHeight="0" orientation="portrait" errors="blank" horizontalDpi="300" verticalDpi="300" r:id="rId1"/>
  <rowBreaks count="7" manualBreakCount="7">
    <brk id="23" min="1" max="5" man="1"/>
    <brk id="54" min="1" max="5" man="1"/>
    <brk id="73" max="16383" man="1"/>
    <brk id="89" min="1" max="5" man="1"/>
    <brk id="112" max="16383" man="1"/>
    <brk id="141" min="1" max="5" man="1"/>
    <brk id="171" min="1"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1162B-8D92-4FF5-901B-B4BDA0D98360}">
  <dimension ref="A1:G53"/>
  <sheetViews>
    <sheetView view="pageBreakPreview" zoomScaleNormal="85" zoomScaleSheetLayoutView="100" zoomScalePageLayoutView="40" workbookViewId="0"/>
  </sheetViews>
  <sheetFormatPr defaultColWidth="9" defaultRowHeight="13.5" x14ac:dyDescent="0.15"/>
  <cols>
    <col min="1" max="1" width="5.625" style="1" customWidth="1"/>
    <col min="2" max="6" width="16.625" style="1" customWidth="1"/>
    <col min="7" max="7" width="32.625" style="12" customWidth="1"/>
    <col min="8" max="8" width="7.5" style="1" bestFit="1" customWidth="1"/>
    <col min="9" max="16384" width="9" style="1"/>
  </cols>
  <sheetData>
    <row r="1" spans="1:7" ht="18.75" x14ac:dyDescent="0.15">
      <c r="A1" s="6"/>
      <c r="B1" s="90" t="s">
        <v>145</v>
      </c>
      <c r="C1" s="73"/>
    </row>
    <row r="3" spans="1:7" ht="27" customHeight="1" x14ac:dyDescent="0.15">
      <c r="F3" s="96" t="s">
        <v>171</v>
      </c>
    </row>
    <row r="4" spans="1:7" ht="25.5" customHeight="1" x14ac:dyDescent="0.15">
      <c r="B4" s="123" t="s">
        <v>146</v>
      </c>
      <c r="C4" s="123"/>
      <c r="D4" s="123"/>
      <c r="E4" s="123"/>
      <c r="F4" s="123"/>
    </row>
    <row r="5" spans="1:7" ht="13.5" customHeight="1" x14ac:dyDescent="0.15">
      <c r="B5" s="93"/>
      <c r="C5" s="93"/>
      <c r="D5" s="93"/>
      <c r="E5" s="93"/>
      <c r="F5" s="14" t="str">
        <f>IF('様式25-1～3'!$E$14=0,"",'様式25-1～3'!$E$14)</f>
        <v/>
      </c>
      <c r="G5" s="1" t="s">
        <v>23</v>
      </c>
    </row>
    <row r="6" spans="1:7" ht="13.5" customHeight="1" x14ac:dyDescent="0.15">
      <c r="B6" s="93"/>
      <c r="C6" s="93"/>
      <c r="D6" s="93"/>
      <c r="E6" s="93"/>
      <c r="F6" s="7" t="str">
        <f>IF('様式25-1～3'!$E$18=0,"",'様式25-1～3'!$E$18)</f>
        <v/>
      </c>
      <c r="G6" s="1" t="s">
        <v>16</v>
      </c>
    </row>
    <row r="7" spans="1:7" ht="13.5" customHeight="1" x14ac:dyDescent="0.15">
      <c r="B7" s="93"/>
      <c r="C7" s="93"/>
      <c r="D7" s="93"/>
      <c r="E7" s="93"/>
      <c r="F7" s="7" t="str">
        <f>_xlfn.CONCAT('様式25-1～3'!$E$12,'様式25-1～3'!$F$13,'様式25-1～3'!$F$12)</f>
        <v>　</v>
      </c>
      <c r="G7" s="1" t="s">
        <v>12</v>
      </c>
    </row>
    <row r="8" spans="1:7" ht="34.15" customHeight="1" x14ac:dyDescent="0.15">
      <c r="B8" s="198" t="s">
        <v>213</v>
      </c>
      <c r="C8" s="198"/>
      <c r="D8" s="198"/>
      <c r="E8" s="198"/>
      <c r="F8" s="198"/>
      <c r="G8" s="1"/>
    </row>
    <row r="9" spans="1:7" x14ac:dyDescent="0.15">
      <c r="B9" s="2" t="s">
        <v>147</v>
      </c>
      <c r="F9" s="14"/>
      <c r="G9" s="1"/>
    </row>
    <row r="10" spans="1:7" ht="35.1" customHeight="1" x14ac:dyDescent="0.15">
      <c r="A10"/>
      <c r="B10" s="199" t="s">
        <v>148</v>
      </c>
      <c r="C10" s="199"/>
      <c r="D10" s="199"/>
      <c r="E10" s="199"/>
      <c r="F10" s="199"/>
      <c r="G10" s="1"/>
    </row>
    <row r="11" spans="1:7" ht="30.2" customHeight="1" x14ac:dyDescent="0.15">
      <c r="B11" s="193" t="s">
        <v>149</v>
      </c>
      <c r="C11" s="193"/>
      <c r="D11" s="193"/>
      <c r="E11" s="193"/>
      <c r="F11" s="193"/>
    </row>
    <row r="12" spans="1:7" x14ac:dyDescent="0.15">
      <c r="B12" s="197" t="s">
        <v>150</v>
      </c>
      <c r="C12" s="197"/>
      <c r="D12" s="197"/>
      <c r="E12" s="197"/>
      <c r="F12" s="197"/>
    </row>
    <row r="13" spans="1:7" ht="30" customHeight="1" x14ac:dyDescent="0.15">
      <c r="B13" s="8" t="s">
        <v>24</v>
      </c>
      <c r="C13" s="197" t="s">
        <v>173</v>
      </c>
      <c r="D13" s="200"/>
      <c r="E13" s="200"/>
      <c r="F13" s="200"/>
    </row>
    <row r="14" spans="1:7" ht="13.15" customHeight="1" x14ac:dyDescent="0.15">
      <c r="B14" s="8" t="s">
        <v>25</v>
      </c>
      <c r="C14" s="201" t="s">
        <v>151</v>
      </c>
      <c r="D14" s="201"/>
      <c r="E14" s="201"/>
      <c r="F14" s="201"/>
    </row>
    <row r="15" spans="1:7" s="13" customFormat="1" ht="16.5" customHeight="1" x14ac:dyDescent="0.15">
      <c r="B15" s="8" t="s">
        <v>26</v>
      </c>
      <c r="C15" s="202" t="s">
        <v>152</v>
      </c>
      <c r="D15" s="202"/>
      <c r="E15" s="202"/>
      <c r="F15" s="202"/>
      <c r="G15" s="60"/>
    </row>
    <row r="16" spans="1:7" ht="35.1" customHeight="1" x14ac:dyDescent="0.15">
      <c r="B16" s="11" t="s">
        <v>153</v>
      </c>
      <c r="C16" s="162" t="s">
        <v>154</v>
      </c>
      <c r="D16" s="170"/>
      <c r="E16" s="163"/>
      <c r="F16" s="11" t="s">
        <v>155</v>
      </c>
    </row>
    <row r="17" spans="2:6" ht="35.1" customHeight="1" x14ac:dyDescent="0.15">
      <c r="B17" s="104"/>
      <c r="C17" s="203"/>
      <c r="D17" s="204"/>
      <c r="E17" s="205"/>
      <c r="F17" s="104"/>
    </row>
    <row r="18" spans="2:6" ht="35.1" customHeight="1" x14ac:dyDescent="0.15">
      <c r="B18" s="79"/>
      <c r="C18" s="160"/>
      <c r="D18" s="196"/>
      <c r="E18" s="161"/>
      <c r="F18" s="79"/>
    </row>
    <row r="19" spans="2:6" ht="35.1" customHeight="1" x14ac:dyDescent="0.15">
      <c r="B19" s="79"/>
      <c r="C19" s="160"/>
      <c r="D19" s="196"/>
      <c r="E19" s="161"/>
      <c r="F19" s="79"/>
    </row>
    <row r="20" spans="2:6" ht="35.1" customHeight="1" x14ac:dyDescent="0.15">
      <c r="B20" s="79"/>
      <c r="C20" s="160"/>
      <c r="D20" s="196"/>
      <c r="E20" s="161"/>
      <c r="F20" s="79"/>
    </row>
    <row r="21" spans="2:6" ht="35.1" customHeight="1" x14ac:dyDescent="0.15">
      <c r="B21" s="79"/>
      <c r="C21" s="160"/>
      <c r="D21" s="196"/>
      <c r="E21" s="161"/>
      <c r="F21" s="79"/>
    </row>
    <row r="22" spans="2:6" ht="30.2" customHeight="1" x14ac:dyDescent="0.15">
      <c r="B22" s="164" t="s">
        <v>49</v>
      </c>
      <c r="C22" s="165"/>
      <c r="D22" s="165"/>
      <c r="E22" s="166"/>
      <c r="F22" s="62">
        <f>SUM(F17:F21)</f>
        <v>0</v>
      </c>
    </row>
    <row r="23" spans="2:6" ht="15" customHeight="1" x14ac:dyDescent="0.15"/>
    <row r="24" spans="2:6" ht="21" customHeight="1" x14ac:dyDescent="0.15">
      <c r="B24" s="197" t="s">
        <v>156</v>
      </c>
      <c r="C24" s="197"/>
      <c r="D24" s="197"/>
      <c r="E24" s="197"/>
      <c r="F24" s="197"/>
    </row>
    <row r="25" spans="2:6" ht="35.1" customHeight="1" x14ac:dyDescent="0.15">
      <c r="B25" s="11" t="s">
        <v>153</v>
      </c>
      <c r="C25" s="11" t="s">
        <v>157</v>
      </c>
      <c r="D25" s="11" t="s">
        <v>158</v>
      </c>
      <c r="E25" s="11" t="s">
        <v>159</v>
      </c>
      <c r="F25" s="11" t="s">
        <v>155</v>
      </c>
    </row>
    <row r="26" spans="2:6" ht="35.1" customHeight="1" x14ac:dyDescent="0.15">
      <c r="B26" s="80"/>
      <c r="C26" s="79"/>
      <c r="D26" s="79"/>
      <c r="E26" s="79"/>
      <c r="F26" s="79"/>
    </row>
    <row r="27" spans="2:6" ht="35.1" customHeight="1" x14ac:dyDescent="0.15">
      <c r="B27" s="80"/>
      <c r="C27" s="79"/>
      <c r="D27" s="79"/>
      <c r="E27" s="79"/>
      <c r="F27" s="79"/>
    </row>
    <row r="28" spans="2:6" ht="35.1" customHeight="1" x14ac:dyDescent="0.15">
      <c r="B28" s="80"/>
      <c r="C28" s="79"/>
      <c r="D28" s="79"/>
      <c r="E28" s="79"/>
      <c r="F28" s="79"/>
    </row>
    <row r="29" spans="2:6" ht="35.1" customHeight="1" x14ac:dyDescent="0.15">
      <c r="B29" s="80"/>
      <c r="C29" s="79"/>
      <c r="D29" s="79"/>
      <c r="E29" s="79"/>
      <c r="F29" s="79"/>
    </row>
    <row r="30" spans="2:6" ht="35.1" customHeight="1" x14ac:dyDescent="0.15">
      <c r="B30" s="80"/>
      <c r="C30" s="79"/>
      <c r="D30" s="79"/>
      <c r="E30" s="79"/>
      <c r="F30" s="79"/>
    </row>
    <row r="31" spans="2:6" ht="35.1" customHeight="1" x14ac:dyDescent="0.15">
      <c r="B31" s="80"/>
      <c r="C31" s="79"/>
      <c r="D31" s="79"/>
      <c r="E31" s="79"/>
      <c r="F31" s="79"/>
    </row>
    <row r="32" spans="2:6" ht="30.2" customHeight="1" x14ac:dyDescent="0.15">
      <c r="B32" s="164" t="s">
        <v>49</v>
      </c>
      <c r="C32" s="165"/>
      <c r="D32" s="165"/>
      <c r="E32" s="166"/>
      <c r="F32" s="62">
        <f>SUM(F26:F31)</f>
        <v>0</v>
      </c>
    </row>
    <row r="34" spans="2:7" ht="13.5" customHeight="1" x14ac:dyDescent="0.15">
      <c r="B34" s="195"/>
      <c r="C34" s="195"/>
      <c r="D34" s="195"/>
      <c r="E34" s="195"/>
      <c r="F34" s="195"/>
      <c r="G34" s="1"/>
    </row>
    <row r="35" spans="2:7" ht="27" customHeight="1" x14ac:dyDescent="0.15">
      <c r="F35" s="96" t="s">
        <v>216</v>
      </c>
    </row>
    <row r="36" spans="2:7" ht="25.5" customHeight="1" x14ac:dyDescent="0.15">
      <c r="B36" s="123" t="s">
        <v>215</v>
      </c>
      <c r="C36" s="123"/>
      <c r="D36" s="123"/>
      <c r="E36" s="123"/>
      <c r="F36" s="123"/>
    </row>
    <row r="37" spans="2:7" x14ac:dyDescent="0.15">
      <c r="F37" s="14" t="str">
        <f>IF('様式25-1～3'!$E$14=0,"",'様式25-1～3'!$E$14)</f>
        <v/>
      </c>
      <c r="G37" s="1" t="s">
        <v>23</v>
      </c>
    </row>
    <row r="38" spans="2:7" x14ac:dyDescent="0.15">
      <c r="F38" s="7" t="str">
        <f>IF('様式25-1～3'!$E$18=0,"",'様式25-1～3'!$E$18)</f>
        <v/>
      </c>
      <c r="G38" s="1" t="s">
        <v>16</v>
      </c>
    </row>
    <row r="39" spans="2:7" x14ac:dyDescent="0.15">
      <c r="F39" s="7" t="str">
        <f>_xlfn.CONCAT('様式25-1～3'!$E$12,'様式25-1～3'!$F$13,'様式25-1～3'!$F$12)</f>
        <v>　</v>
      </c>
      <c r="G39" s="1" t="s">
        <v>12</v>
      </c>
    </row>
    <row r="40" spans="2:7" ht="30.2" customHeight="1" x14ac:dyDescent="0.15">
      <c r="B40" s="193" t="s">
        <v>217</v>
      </c>
      <c r="C40" s="193"/>
      <c r="D40" s="193"/>
      <c r="E40" s="193"/>
      <c r="F40" s="193"/>
    </row>
    <row r="41" spans="2:7" ht="49.9" customHeight="1" x14ac:dyDescent="0.15">
      <c r="B41" s="194" t="s">
        <v>161</v>
      </c>
      <c r="C41" s="194"/>
      <c r="D41" s="194"/>
      <c r="E41" s="194"/>
      <c r="F41" s="194"/>
    </row>
    <row r="42" spans="2:7" ht="39.950000000000003" customHeight="1" x14ac:dyDescent="0.15">
      <c r="B42" s="11" t="s">
        <v>153</v>
      </c>
      <c r="C42" s="11" t="s">
        <v>162</v>
      </c>
      <c r="D42" s="11" t="s">
        <v>160</v>
      </c>
      <c r="E42" s="11" t="s">
        <v>159</v>
      </c>
      <c r="F42" s="11" t="s">
        <v>155</v>
      </c>
    </row>
    <row r="43" spans="2:7" ht="39.950000000000003" customHeight="1" x14ac:dyDescent="0.15">
      <c r="B43" s="97"/>
      <c r="C43" s="98"/>
      <c r="D43" s="98"/>
      <c r="E43" s="98"/>
      <c r="F43" s="98"/>
    </row>
    <row r="44" spans="2:7" ht="39.950000000000003" customHeight="1" x14ac:dyDescent="0.15">
      <c r="B44" s="97"/>
      <c r="C44" s="98"/>
      <c r="D44" s="98"/>
      <c r="E44" s="98"/>
      <c r="F44" s="98"/>
    </row>
    <row r="45" spans="2:7" ht="39.950000000000003" customHeight="1" x14ac:dyDescent="0.15">
      <c r="B45" s="97"/>
      <c r="C45" s="98"/>
      <c r="D45" s="98"/>
      <c r="E45" s="98"/>
      <c r="F45" s="98"/>
    </row>
    <row r="46" spans="2:7" ht="39.950000000000003" customHeight="1" x14ac:dyDescent="0.15">
      <c r="B46" s="97"/>
      <c r="C46" s="98"/>
      <c r="D46" s="98"/>
      <c r="E46" s="98"/>
      <c r="F46" s="98"/>
    </row>
    <row r="47" spans="2:7" ht="39.950000000000003" customHeight="1" x14ac:dyDescent="0.15">
      <c r="B47" s="97"/>
      <c r="C47" s="98"/>
      <c r="D47" s="98"/>
      <c r="E47" s="98"/>
      <c r="F47" s="98"/>
    </row>
    <row r="48" spans="2:7" ht="39.950000000000003" customHeight="1" x14ac:dyDescent="0.15">
      <c r="B48" s="97"/>
      <c r="C48" s="98"/>
      <c r="D48" s="98"/>
      <c r="E48" s="98"/>
      <c r="F48" s="98"/>
    </row>
    <row r="49" spans="2:6" ht="39.950000000000003" customHeight="1" x14ac:dyDescent="0.15">
      <c r="B49" s="97"/>
      <c r="C49" s="98"/>
      <c r="D49" s="98"/>
      <c r="E49" s="98"/>
      <c r="F49" s="98"/>
    </row>
    <row r="50" spans="2:6" ht="39.950000000000003" customHeight="1" x14ac:dyDescent="0.15">
      <c r="B50" s="97"/>
      <c r="C50" s="98"/>
      <c r="D50" s="98"/>
      <c r="E50" s="98"/>
      <c r="F50" s="98"/>
    </row>
    <row r="51" spans="2:6" ht="39.950000000000003" customHeight="1" x14ac:dyDescent="0.15">
      <c r="B51" s="97"/>
      <c r="C51" s="98"/>
      <c r="D51" s="98"/>
      <c r="E51" s="98"/>
      <c r="F51" s="98"/>
    </row>
    <row r="52" spans="2:6" ht="39.950000000000003" customHeight="1" x14ac:dyDescent="0.15">
      <c r="B52" s="97"/>
      <c r="C52" s="98"/>
      <c r="D52" s="98"/>
      <c r="E52" s="98"/>
      <c r="F52" s="98"/>
    </row>
    <row r="53" spans="2:6" ht="27" customHeight="1" x14ac:dyDescent="0.15">
      <c r="B53" s="94" t="s">
        <v>49</v>
      </c>
      <c r="C53" s="149"/>
      <c r="D53" s="149"/>
      <c r="E53" s="95"/>
      <c r="F53" s="69">
        <f>SUM(F43:F52)</f>
        <v>0</v>
      </c>
    </row>
  </sheetData>
  <sheetProtection selectLockedCells="1"/>
  <mergeCells count="22">
    <mergeCell ref="C19:E19"/>
    <mergeCell ref="B4:F4"/>
    <mergeCell ref="B8:F8"/>
    <mergeCell ref="B10:F10"/>
    <mergeCell ref="B11:F11"/>
    <mergeCell ref="B12:F12"/>
    <mergeCell ref="C13:F13"/>
    <mergeCell ref="C14:F14"/>
    <mergeCell ref="C15:F15"/>
    <mergeCell ref="C16:E16"/>
    <mergeCell ref="C17:E17"/>
    <mergeCell ref="C18:E18"/>
    <mergeCell ref="C20:E20"/>
    <mergeCell ref="C21:E21"/>
    <mergeCell ref="B22:E22"/>
    <mergeCell ref="B24:F24"/>
    <mergeCell ref="B32:E32"/>
    <mergeCell ref="B40:F40"/>
    <mergeCell ref="B41:F41"/>
    <mergeCell ref="C53:D53"/>
    <mergeCell ref="B34:F34"/>
    <mergeCell ref="B36:F36"/>
  </mergeCells>
  <phoneticPr fontId="1"/>
  <printOptions horizontalCentered="1"/>
  <pageMargins left="0.70866141732283472" right="0.70866141732283472" top="0.59055118110236227" bottom="0.59055118110236227" header="0.31496062992125984" footer="0.31496062992125984"/>
  <pageSetup paperSize="9" scale="77" fitToWidth="0" fitToHeight="0" orientation="portrait" errors="blank" r:id="rId1"/>
  <rowBreaks count="2" manualBreakCount="2">
    <brk id="1" min="1" max="5" man="1"/>
    <brk id="33" min="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1" tint="0.34998626667073579"/>
  </sheetPr>
  <dimension ref="A1:DA18"/>
  <sheetViews>
    <sheetView zoomScale="85" zoomScaleNormal="85" workbookViewId="0">
      <selection activeCell="C13" sqref="C13"/>
    </sheetView>
  </sheetViews>
  <sheetFormatPr defaultColWidth="9" defaultRowHeight="12" x14ac:dyDescent="0.15"/>
  <cols>
    <col min="1" max="1" width="9.25" style="15" bestFit="1" customWidth="1"/>
    <col min="2" max="3" width="9" style="15"/>
    <col min="4" max="4" width="12.625" style="15" customWidth="1"/>
    <col min="5" max="5" width="9" style="15"/>
    <col min="6" max="6" width="9.25" style="15" bestFit="1" customWidth="1"/>
    <col min="7" max="7" width="9" style="15"/>
    <col min="8" max="8" width="9" style="15" customWidth="1"/>
    <col min="9" max="9" width="9.125" style="15" bestFit="1" customWidth="1"/>
    <col min="10" max="10" width="9" style="15" bestFit="1" customWidth="1"/>
    <col min="11" max="12" width="9" style="15"/>
    <col min="13" max="13" width="10.125" style="15" bestFit="1" customWidth="1"/>
    <col min="14" max="14" width="11.25" style="15" bestFit="1" customWidth="1"/>
    <col min="15" max="15" width="9" style="15"/>
    <col min="16" max="16" width="9" style="15" bestFit="1" customWidth="1"/>
    <col min="17" max="32" width="9" style="15"/>
    <col min="33" max="33" width="9.375" style="15" bestFit="1" customWidth="1"/>
    <col min="34" max="36" width="9" style="15"/>
    <col min="37" max="37" width="9.375" style="15" bestFit="1" customWidth="1"/>
    <col min="38" max="40" width="9" style="15"/>
    <col min="41" max="41" width="9.375" style="15" bestFit="1" customWidth="1"/>
    <col min="42" max="43" width="9" style="15"/>
    <col min="44" max="45" width="9.375" style="15" bestFit="1" customWidth="1"/>
    <col min="46" max="46" width="9" style="15"/>
    <col min="47" max="47" width="9.625" style="15" bestFit="1" customWidth="1"/>
    <col min="48" max="48" width="9.375" style="15" bestFit="1" customWidth="1"/>
    <col min="49" max="50" width="9" style="15"/>
    <col min="51" max="51" width="9.375" style="15" bestFit="1" customWidth="1"/>
    <col min="52" max="53" width="9" style="15"/>
    <col min="54" max="54" width="9.375" style="15" bestFit="1" customWidth="1"/>
    <col min="55" max="58" width="9" style="15"/>
    <col min="59" max="59" width="9.375" style="15" bestFit="1" customWidth="1"/>
    <col min="60" max="60" width="9" style="15"/>
    <col min="61" max="61" width="9.625" style="15" bestFit="1" customWidth="1"/>
    <col min="62" max="62" width="9" style="15"/>
    <col min="63" max="63" width="9.375" style="15" bestFit="1" customWidth="1"/>
    <col min="64" max="66" width="9" style="15"/>
    <col min="67" max="67" width="9.375" style="15" bestFit="1" customWidth="1"/>
    <col min="68" max="70" width="9" style="15"/>
    <col min="71" max="71" width="9.375" style="15" bestFit="1" customWidth="1"/>
    <col min="72" max="88" width="9" style="15"/>
    <col min="89" max="89" width="9.375" style="15" bestFit="1" customWidth="1"/>
    <col min="90" max="16384" width="9" style="15"/>
  </cols>
  <sheetData>
    <row r="1" spans="1:105" x14ac:dyDescent="0.15">
      <c r="A1" s="15" t="s">
        <v>121</v>
      </c>
      <c r="B1" s="20"/>
      <c r="J1" s="15" t="s">
        <v>61</v>
      </c>
      <c r="X1" s="15" t="s">
        <v>110</v>
      </c>
      <c r="AO1" s="15" t="s">
        <v>71</v>
      </c>
      <c r="BF1" s="15" t="s">
        <v>81</v>
      </c>
      <c r="CA1" s="15" t="s">
        <v>80</v>
      </c>
      <c r="DA1" s="15" t="s">
        <v>118</v>
      </c>
    </row>
    <row r="2" spans="1:105" s="18" customFormat="1" ht="24" x14ac:dyDescent="0.15">
      <c r="A2" s="46" t="s">
        <v>47</v>
      </c>
      <c r="B2" s="47" t="s">
        <v>55</v>
      </c>
      <c r="C2" s="16" t="s">
        <v>56</v>
      </c>
      <c r="D2" s="46" t="s">
        <v>23</v>
      </c>
      <c r="E2" s="43" t="s">
        <v>57</v>
      </c>
      <c r="F2" s="42" t="s">
        <v>58</v>
      </c>
      <c r="G2" s="41" t="s">
        <v>130</v>
      </c>
      <c r="H2" s="49" t="s">
        <v>59</v>
      </c>
      <c r="I2" s="17" t="s">
        <v>60</v>
      </c>
      <c r="J2" s="52" t="s">
        <v>62</v>
      </c>
      <c r="K2" s="54" t="s">
        <v>64</v>
      </c>
      <c r="L2" s="54" t="s">
        <v>119</v>
      </c>
      <c r="M2" s="54" t="s">
        <v>64</v>
      </c>
      <c r="N2" s="54" t="s">
        <v>65</v>
      </c>
      <c r="O2" s="54" t="s">
        <v>64</v>
      </c>
      <c r="P2" s="54" t="s">
        <v>65</v>
      </c>
      <c r="Q2" s="54" t="s">
        <v>64</v>
      </c>
      <c r="R2" s="54" t="s">
        <v>65</v>
      </c>
      <c r="S2" s="54" t="s">
        <v>64</v>
      </c>
      <c r="T2" s="54" t="s">
        <v>65</v>
      </c>
      <c r="U2" s="44" t="s">
        <v>63</v>
      </c>
      <c r="V2" s="44" t="s">
        <v>68</v>
      </c>
      <c r="W2" s="41" t="s">
        <v>69</v>
      </c>
      <c r="X2" s="52" t="s">
        <v>23</v>
      </c>
      <c r="Y2" s="39" t="s">
        <v>96</v>
      </c>
      <c r="Z2" s="54" t="s">
        <v>100</v>
      </c>
      <c r="AA2" s="53" t="s">
        <v>67</v>
      </c>
      <c r="AB2" s="52" t="s">
        <v>23</v>
      </c>
      <c r="AC2" s="39" t="s">
        <v>96</v>
      </c>
      <c r="AD2" s="54" t="s">
        <v>100</v>
      </c>
      <c r="AE2" s="53" t="s">
        <v>67</v>
      </c>
      <c r="AF2" s="52" t="s">
        <v>23</v>
      </c>
      <c r="AG2" s="39" t="s">
        <v>96</v>
      </c>
      <c r="AH2" s="54" t="s">
        <v>100</v>
      </c>
      <c r="AI2" s="53" t="s">
        <v>67</v>
      </c>
      <c r="AJ2" s="52" t="s">
        <v>23</v>
      </c>
      <c r="AK2" s="39" t="s">
        <v>96</v>
      </c>
      <c r="AL2" s="54" t="s">
        <v>100</v>
      </c>
      <c r="AM2" s="53" t="s">
        <v>67</v>
      </c>
      <c r="AN2" s="44" t="s">
        <v>70</v>
      </c>
      <c r="AO2" s="38" t="s">
        <v>72</v>
      </c>
      <c r="AP2" s="39" t="s">
        <v>73</v>
      </c>
      <c r="AQ2" s="39" t="s">
        <v>91</v>
      </c>
      <c r="AR2" s="40" t="s">
        <v>67</v>
      </c>
      <c r="AS2" s="38" t="s">
        <v>72</v>
      </c>
      <c r="AT2" s="39" t="s">
        <v>73</v>
      </c>
      <c r="AU2" s="39" t="s">
        <v>91</v>
      </c>
      <c r="AV2" s="40" t="s">
        <v>67</v>
      </c>
      <c r="AW2" s="38" t="s">
        <v>72</v>
      </c>
      <c r="AX2" s="39" t="s">
        <v>73</v>
      </c>
      <c r="AY2" s="39" t="s">
        <v>91</v>
      </c>
      <c r="AZ2" s="40" t="s">
        <v>67</v>
      </c>
      <c r="BA2" s="39" t="s">
        <v>72</v>
      </c>
      <c r="BB2" s="39" t="s">
        <v>73</v>
      </c>
      <c r="BC2" s="39" t="s">
        <v>91</v>
      </c>
      <c r="BD2" s="40" t="s">
        <v>67</v>
      </c>
      <c r="BE2" s="44" t="s">
        <v>74</v>
      </c>
      <c r="BF2" s="38" t="s">
        <v>92</v>
      </c>
      <c r="BG2" s="39" t="s">
        <v>75</v>
      </c>
      <c r="BH2" s="39" t="s">
        <v>76</v>
      </c>
      <c r="BI2" s="39" t="s">
        <v>77</v>
      </c>
      <c r="BJ2" s="40" t="s">
        <v>78</v>
      </c>
      <c r="BK2" s="38" t="s">
        <v>92</v>
      </c>
      <c r="BL2" s="39" t="s">
        <v>75</v>
      </c>
      <c r="BM2" s="39" t="s">
        <v>76</v>
      </c>
      <c r="BN2" s="39" t="s">
        <v>77</v>
      </c>
      <c r="BO2" s="40" t="s">
        <v>78</v>
      </c>
      <c r="BP2" s="38" t="s">
        <v>92</v>
      </c>
      <c r="BQ2" s="39" t="s">
        <v>75</v>
      </c>
      <c r="BR2" s="39" t="s">
        <v>76</v>
      </c>
      <c r="BS2" s="39" t="s">
        <v>77</v>
      </c>
      <c r="BT2" s="40" t="s">
        <v>78</v>
      </c>
      <c r="BU2" s="38" t="s">
        <v>92</v>
      </c>
      <c r="BV2" s="39" t="s">
        <v>75</v>
      </c>
      <c r="BW2" s="39" t="s">
        <v>76</v>
      </c>
      <c r="BX2" s="39" t="s">
        <v>77</v>
      </c>
      <c r="BY2" s="40" t="s">
        <v>78</v>
      </c>
      <c r="BZ2" s="56" t="s">
        <v>82</v>
      </c>
      <c r="CA2" s="38" t="s">
        <v>52</v>
      </c>
      <c r="CB2" s="39" t="s">
        <v>94</v>
      </c>
      <c r="CC2" s="39" t="s">
        <v>97</v>
      </c>
      <c r="CD2" s="39" t="s">
        <v>78</v>
      </c>
      <c r="CE2" s="40" t="s">
        <v>98</v>
      </c>
      <c r="CF2" s="38" t="s">
        <v>52</v>
      </c>
      <c r="CG2" s="39" t="s">
        <v>94</v>
      </c>
      <c r="CH2" s="39" t="s">
        <v>97</v>
      </c>
      <c r="CI2" s="39" t="s">
        <v>78</v>
      </c>
      <c r="CJ2" s="40" t="s">
        <v>98</v>
      </c>
      <c r="CK2" s="38" t="s">
        <v>52</v>
      </c>
      <c r="CL2" s="39" t="s">
        <v>94</v>
      </c>
      <c r="CM2" s="39" t="s">
        <v>97</v>
      </c>
      <c r="CN2" s="39" t="s">
        <v>78</v>
      </c>
      <c r="CO2" s="40" t="s">
        <v>98</v>
      </c>
      <c r="CP2" s="38" t="s">
        <v>52</v>
      </c>
      <c r="CQ2" s="39" t="s">
        <v>94</v>
      </c>
      <c r="CR2" s="39" t="s">
        <v>97</v>
      </c>
      <c r="CS2" s="39" t="s">
        <v>78</v>
      </c>
      <c r="CT2" s="40" t="s">
        <v>98</v>
      </c>
      <c r="CU2" s="38" t="s">
        <v>52</v>
      </c>
      <c r="CV2" s="39" t="s">
        <v>94</v>
      </c>
      <c r="CW2" s="39" t="s">
        <v>97</v>
      </c>
      <c r="CX2" s="39" t="s">
        <v>78</v>
      </c>
      <c r="CY2" s="40" t="s">
        <v>98</v>
      </c>
      <c r="CZ2" s="44" t="s">
        <v>79</v>
      </c>
      <c r="DA2" s="15" t="s">
        <v>118</v>
      </c>
    </row>
    <row r="3" spans="1:105" x14ac:dyDescent="0.15">
      <c r="A3" s="19" t="str">
        <f>IF('様式25-1～3'!E14="","",'様式25-1～3'!E14)</f>
        <v/>
      </c>
      <c r="B3" s="48" t="s">
        <v>18</v>
      </c>
      <c r="C3" s="28" t="str">
        <f>IF('様式25-1～3'!F28="","",'様式25-1～3'!F28)</f>
        <v>　</v>
      </c>
      <c r="D3" s="28" t="str">
        <f>IF('様式25-1～3'!E14="","",'様式25-1～3'!E14)</f>
        <v/>
      </c>
      <c r="E3" s="28" t="str">
        <f>IF('様式25-1～3'!E15="","",'様式25-1～3'!E15)</f>
        <v/>
      </c>
      <c r="F3" s="26" t="str">
        <f>IF('様式25-1～3'!E16="","",'様式25-1～3'!E16)</f>
        <v/>
      </c>
      <c r="G3" s="45" t="str">
        <f>IF('様式25-1～3'!E17="","",'様式25-1～3'!E17)</f>
        <v/>
      </c>
      <c r="H3" s="19" t="str">
        <f>IF('様式25-1～3'!E18="","",'様式25-1～3'!E18)</f>
        <v/>
      </c>
      <c r="I3" s="57" t="str">
        <f>IF('様式25-1～3'!E19="","",'様式25-1～3'!E19)</f>
        <v/>
      </c>
      <c r="J3" s="28" t="str">
        <f>IF('様式25-1～3'!F34="","",'様式25-1～3'!F34)</f>
        <v/>
      </c>
      <c r="K3" s="26" t="str">
        <f>IF('様式25-1～3'!C36="","",'様式25-1～3'!C36)</f>
        <v/>
      </c>
      <c r="L3" s="26" t="str">
        <f>IF('様式25-1～3'!F36="","",'様式25-1～3'!F36)</f>
        <v/>
      </c>
      <c r="M3" s="26" t="str">
        <f>IF('様式25-1～3'!C37="","",'様式25-1～3'!C37)</f>
        <v/>
      </c>
      <c r="N3" s="26" t="str">
        <f>IF('様式25-1～3'!F37="","",'様式25-1～3'!F37)</f>
        <v/>
      </c>
      <c r="O3" s="26" t="str">
        <f>IF('様式25-1～3'!C38="","",'様式25-1～3'!C38)</f>
        <v/>
      </c>
      <c r="P3" s="26" t="str">
        <f>IF('様式25-1～3'!F38="","",'様式25-1～3'!F38)</f>
        <v/>
      </c>
      <c r="Q3" s="26" t="str">
        <f>IF('様式25-1～3'!C39="","",'様式25-1～3'!C39)</f>
        <v/>
      </c>
      <c r="R3" s="26" t="str">
        <f>IF('様式25-1～3'!F39="","",'様式25-1～3'!F39)</f>
        <v/>
      </c>
      <c r="S3" s="26" t="str">
        <f>IF('様式25-1～3'!C40="","",'様式25-1～3'!C40)</f>
        <v/>
      </c>
      <c r="T3" s="26" t="str">
        <f>IF('様式25-1～3'!F40="","",'様式25-1～3'!F40)</f>
        <v/>
      </c>
      <c r="U3" s="27">
        <f>IF('様式25-1～3'!F41="","",'様式25-1～3'!F41)</f>
        <v>0</v>
      </c>
      <c r="V3" s="27">
        <f>IF('様式25-1～3'!F47="","",'様式25-1～3'!F47)</f>
        <v>0</v>
      </c>
      <c r="W3" s="21">
        <f>IF('様式25-1～3'!F48="","",'様式25-1～3'!F48)</f>
        <v>0</v>
      </c>
      <c r="X3" s="28" t="str">
        <f>IF('様式25-1～3'!B68="","",'様式25-1～3'!B68)</f>
        <v/>
      </c>
      <c r="Y3" s="50" t="str">
        <f>IF('様式25-1～3'!C68="","",'様式25-1～3'!C68)</f>
        <v/>
      </c>
      <c r="Z3" s="51" t="str">
        <f>IF('様式25-1～3'!E68="","",'様式25-1～3'!E68)</f>
        <v/>
      </c>
      <c r="AA3" s="45" t="str">
        <f>IF('様式25-1～3'!F68="","",'様式25-1～3'!F68)</f>
        <v/>
      </c>
      <c r="AB3" s="28" t="str">
        <f>IF('様式25-1～3'!B69="","",'様式25-1～3'!B69)</f>
        <v/>
      </c>
      <c r="AC3" s="50" t="str">
        <f>IF('様式25-1～3'!C69="","",'様式25-1～3'!C69)</f>
        <v/>
      </c>
      <c r="AD3" s="51" t="str">
        <f>IF('様式25-1～3'!E69="","",'様式25-1～3'!E69)</f>
        <v/>
      </c>
      <c r="AE3" s="45" t="str">
        <f>IF('様式25-1～3'!F69="","",'様式25-1～3'!F69)</f>
        <v/>
      </c>
      <c r="AF3" s="28" t="str">
        <f>IF('様式25-1～3'!B70="","",'様式25-1～3'!B70)</f>
        <v/>
      </c>
      <c r="AG3" s="50" t="str">
        <f>IF('様式25-1～3'!C70="","",'様式25-1～3'!C70)</f>
        <v/>
      </c>
      <c r="AH3" s="51" t="str">
        <f>IF('様式25-1～3'!E70="","",'様式25-1～3'!E70)</f>
        <v/>
      </c>
      <c r="AI3" s="45" t="str">
        <f>IF('様式25-1～3'!F70="","",'様式25-1～3'!F70)</f>
        <v/>
      </c>
      <c r="AJ3" s="28" t="str">
        <f>IF('様式25-1～3'!B71="","",'様式25-1～3'!B71)</f>
        <v/>
      </c>
      <c r="AK3" s="50" t="str">
        <f>IF('様式25-1～3'!C71="","",'様式25-1～3'!C71)</f>
        <v/>
      </c>
      <c r="AL3" s="51" t="str">
        <f>IF('様式25-1～3'!E71="","",'様式25-1～3'!E71)</f>
        <v/>
      </c>
      <c r="AM3" s="45" t="str">
        <f>IF('様式25-1～3'!F71="","",'様式25-1～3'!F71)</f>
        <v/>
      </c>
      <c r="AN3" s="27">
        <f>IF('様式25-1～3'!F72="","",'様式25-1～3'!F72)</f>
        <v>0</v>
      </c>
      <c r="AO3" s="58" t="str">
        <f>IF('様式25-1～3'!B84="","",'様式25-1～3'!B84)</f>
        <v/>
      </c>
      <c r="AP3" s="23" t="str">
        <f>IF('様式25-1～3'!C84="","",'様式25-1～3'!C84)</f>
        <v/>
      </c>
      <c r="AQ3" s="23" t="str">
        <f>IF('様式25-1～3'!D84="","",'様式25-1～3'!D84)</f>
        <v/>
      </c>
      <c r="AR3" s="24" t="str">
        <f>IF('様式25-1～3'!F84="","",'様式25-1～3'!F84)</f>
        <v/>
      </c>
      <c r="AS3" s="55" t="str">
        <f>IF('様式25-1～3'!B85="","",'様式25-1～3'!B85)</f>
        <v/>
      </c>
      <c r="AT3" s="26" t="str">
        <f>IF('様式25-1～3'!C85="","",'様式25-1～3'!C85)</f>
        <v/>
      </c>
      <c r="AU3" s="26" t="str">
        <f>IF('様式25-1～3'!D85="","",'様式25-1～3'!D85)</f>
        <v/>
      </c>
      <c r="AV3" s="45" t="str">
        <f>IF('様式25-1～3'!F85="","",'様式25-1～3'!F85)</f>
        <v/>
      </c>
      <c r="AW3" s="55" t="str">
        <f>IF('様式25-1～3'!B86="","",'様式25-1～3'!B86)</f>
        <v/>
      </c>
      <c r="AX3" s="26" t="str">
        <f>IF('様式25-1～3'!C86="","",'様式25-1～3'!C86)</f>
        <v/>
      </c>
      <c r="AY3" s="26" t="str">
        <f>IF('様式25-1～3'!D86="","",'様式25-1～3'!D86)</f>
        <v/>
      </c>
      <c r="AZ3" s="45" t="str">
        <f>IF('様式25-1～3'!F86="","",'様式25-1～3'!F86)</f>
        <v/>
      </c>
      <c r="BA3" s="50" t="str">
        <f>IF('様式25-1～3'!B87="","",'様式25-1～3'!B87)</f>
        <v/>
      </c>
      <c r="BB3" s="26" t="str">
        <f>IF('様式25-1～3'!C87="","",'様式25-1～3'!C87)</f>
        <v/>
      </c>
      <c r="BC3" s="26" t="str">
        <f>IF('様式25-1～3'!D87="","",'様式25-1～3'!D87)</f>
        <v/>
      </c>
      <c r="BD3" s="45" t="str">
        <f>IF('様式25-1～3'!F87="","",'様式25-1～3'!F87)</f>
        <v/>
      </c>
      <c r="BE3" s="25">
        <f>IF('様式25-1～3'!F88="","",'様式25-1～3'!F88)</f>
        <v>0</v>
      </c>
      <c r="BF3" s="22" t="str">
        <f>IF('様式25-1～3'!B103="","",'様式25-1～3'!B103)</f>
        <v/>
      </c>
      <c r="BG3" s="23" t="str">
        <f>IF('様式25-1～3'!C103="","",'様式25-1～3'!C103)</f>
        <v/>
      </c>
      <c r="BH3" s="51" t="str">
        <f>IF('様式25-1～3'!D103="","",'様式25-1～3'!D103)</f>
        <v/>
      </c>
      <c r="BI3" s="23" t="str">
        <f>IF('様式25-1～3'!E103="","",'様式25-1～3'!E103)</f>
        <v/>
      </c>
      <c r="BJ3" s="23" t="str">
        <f>IF('様式25-1～3'!F103="","",'様式25-1～3'!F103)</f>
        <v/>
      </c>
      <c r="BK3" s="22" t="str">
        <f>IF('様式25-1～3'!B105="","",'様式25-1～3'!B105)</f>
        <v/>
      </c>
      <c r="BL3" s="23" t="str">
        <f>IF('様式25-1～3'!C105="","",'様式25-1～3'!C105)</f>
        <v/>
      </c>
      <c r="BM3" s="51" t="str">
        <f>IF('様式25-1～3'!D105="","",'様式25-1～3'!D105)</f>
        <v/>
      </c>
      <c r="BN3" s="23" t="str">
        <f>IF('様式25-1～3'!E105="","",'様式25-1～3'!E105)</f>
        <v/>
      </c>
      <c r="BO3" s="23" t="str">
        <f>IF('様式25-1～3'!F105="","",'様式25-1～3'!F105)</f>
        <v/>
      </c>
      <c r="BP3" s="22" t="str">
        <f>IF('様式25-1～3'!B107="","",'様式25-1～3'!B107)</f>
        <v/>
      </c>
      <c r="BQ3" s="23" t="str">
        <f>IF('様式25-1～3'!C107="","",'様式25-1～3'!C107)</f>
        <v/>
      </c>
      <c r="BR3" s="51" t="str">
        <f>IF('様式25-1～3'!D107="","",'様式25-1～3'!D107)</f>
        <v/>
      </c>
      <c r="BS3" s="23" t="str">
        <f>IF('様式25-1～3'!E107="","",'様式25-1～3'!E107)</f>
        <v/>
      </c>
      <c r="BT3" s="23" t="str">
        <f>IF('様式25-1～3'!F107="","",'様式25-1～3'!F107)</f>
        <v/>
      </c>
      <c r="BU3" s="22" t="str">
        <f>IF('様式25-1～3'!B109="","",'様式25-1～3'!B109)</f>
        <v/>
      </c>
      <c r="BV3" s="23" t="str">
        <f>IF('様式25-1～3'!C109="","",'様式25-1～3'!C109)</f>
        <v/>
      </c>
      <c r="BW3" s="51" t="str">
        <f>IF('様式25-1～3'!D109="","",'様式25-1～3'!D109)</f>
        <v/>
      </c>
      <c r="BX3" s="23" t="str">
        <f>IF('様式25-1～3'!E109="","",'様式25-1～3'!E109)</f>
        <v/>
      </c>
      <c r="BY3" s="23" t="str">
        <f>IF('様式25-1～3'!F109="","",'様式25-1～3'!F109)</f>
        <v/>
      </c>
      <c r="BZ3" s="25">
        <f>IF('様式25-1～3'!F111="","",'様式25-1～3'!F111)</f>
        <v>0</v>
      </c>
      <c r="CA3" s="22" t="str">
        <f>IF('様式25-1～3'!B123="","",'様式25-1～3'!B123)</f>
        <v/>
      </c>
      <c r="CB3" s="23" t="str">
        <f>IF('様式25-1～3'!D123="","",'様式25-1～3'!D123)</f>
        <v/>
      </c>
      <c r="CC3" s="51" t="str">
        <f>IF('様式25-1～3'!E123="","",'様式25-1～3'!E123)</f>
        <v/>
      </c>
      <c r="CD3" s="23" t="str">
        <f>IF('様式25-1～3'!F123="","",'様式25-1～3'!F123)</f>
        <v/>
      </c>
      <c r="CE3" s="24" t="str">
        <f>IF('様式25-1～3'!C124="","",'様式25-1～3'!C124)</f>
        <v/>
      </c>
      <c r="CF3" s="22" t="str">
        <f>IF('様式25-1～3'!B126="","",'様式25-1～3'!B126)</f>
        <v/>
      </c>
      <c r="CG3" s="23" t="str">
        <f>IF('様式25-1～3'!D126="","",'様式25-1～3'!D126)</f>
        <v/>
      </c>
      <c r="CH3" s="51" t="str">
        <f>IF('様式25-1～3'!E126="","",'様式25-1～3'!E126)</f>
        <v/>
      </c>
      <c r="CI3" s="23" t="str">
        <f>IF('様式25-1～3'!F126="","",'様式25-1～3'!F126)</f>
        <v/>
      </c>
      <c r="CJ3" s="24" t="str">
        <f>IF('様式25-1～3'!C127="","",'様式25-1～3'!C127)</f>
        <v/>
      </c>
      <c r="CK3" s="22" t="str">
        <f>IF('様式25-1～3'!B129="","",'様式25-1～3'!B129)</f>
        <v/>
      </c>
      <c r="CL3" s="23" t="str">
        <f>IF('様式25-1～3'!D129="","",'様式25-1～3'!D129)</f>
        <v/>
      </c>
      <c r="CM3" s="51" t="str">
        <f>IF('様式25-1～3'!E129="","",'様式25-1～3'!E129)</f>
        <v/>
      </c>
      <c r="CN3" s="23" t="str">
        <f>IF('様式25-1～3'!F129="","",'様式25-1～3'!F129)</f>
        <v/>
      </c>
      <c r="CO3" s="24" t="str">
        <f>IF('様式25-1～3'!C130="","",'様式25-1～3'!C130)</f>
        <v/>
      </c>
      <c r="CP3" s="22" t="str">
        <f>IF('様式25-1～3'!B132="","",'様式25-1～3'!B132)</f>
        <v/>
      </c>
      <c r="CQ3" s="23" t="str">
        <f>IF('様式25-1～3'!D132="","",'様式25-1～3'!D132)</f>
        <v/>
      </c>
      <c r="CR3" s="51" t="str">
        <f>IF('様式25-1～3'!E132="","",'様式25-1～3'!E132)</f>
        <v/>
      </c>
      <c r="CS3" s="23" t="str">
        <f>IF('様式25-1～3'!F132="","",'様式25-1～3'!F132)</f>
        <v/>
      </c>
      <c r="CT3" s="24" t="str">
        <f>IF('様式25-1～3'!C133="","",'様式25-1～3'!C133)</f>
        <v/>
      </c>
      <c r="CU3" s="22" t="str">
        <f>IF('様式25-1～3'!B135="","",'様式25-1～3'!B135)</f>
        <v/>
      </c>
      <c r="CV3" s="23" t="str">
        <f>IF('様式25-1～3'!D135="","",'様式25-1～3'!D135)</f>
        <v/>
      </c>
      <c r="CW3" s="51" t="str">
        <f>IF('様式25-1～3'!E135="","",'様式25-1～3'!E135)</f>
        <v/>
      </c>
      <c r="CX3" s="23" t="str">
        <f>IF('様式25-1～3'!F135="","",'様式25-1～3'!F135)</f>
        <v/>
      </c>
      <c r="CY3" s="24" t="str">
        <f>IF('様式25-1～3'!C136="","",'様式25-1～3'!C136)</f>
        <v/>
      </c>
      <c r="CZ3" s="27">
        <f>IF('様式25-1～3'!F170="","",'様式25-1～3'!F170)</f>
        <v>0</v>
      </c>
      <c r="DA3" s="15" t="s">
        <v>118</v>
      </c>
    </row>
    <row r="4" spans="1:105" x14ac:dyDescent="0.15">
      <c r="D4" s="103"/>
    </row>
    <row r="8" spans="1:105" x14ac:dyDescent="0.15">
      <c r="A8" s="28"/>
      <c r="B8" s="26"/>
      <c r="C8" s="26"/>
      <c r="D8" s="26"/>
      <c r="E8" s="26"/>
      <c r="F8" s="26" t="s">
        <v>111</v>
      </c>
      <c r="P8" s="29"/>
      <c r="R8" s="32"/>
      <c r="T8" s="31"/>
      <c r="U8" s="32"/>
      <c r="W8" s="31"/>
      <c r="X8" s="32"/>
      <c r="Z8" s="31"/>
      <c r="AA8" s="32"/>
      <c r="AC8" s="31"/>
      <c r="AD8" s="32"/>
      <c r="AF8" s="31"/>
      <c r="AI8" s="30"/>
      <c r="AK8" s="30"/>
      <c r="AM8" s="30"/>
      <c r="AO8" s="30"/>
      <c r="AQ8" s="30"/>
      <c r="AS8" s="30"/>
    </row>
    <row r="9" spans="1:105" x14ac:dyDescent="0.15">
      <c r="A9" s="33" t="s">
        <v>19</v>
      </c>
      <c r="B9" s="34" t="s">
        <v>21</v>
      </c>
      <c r="C9" s="33" t="s">
        <v>12</v>
      </c>
      <c r="D9" s="33" t="s">
        <v>29</v>
      </c>
      <c r="E9" s="34" t="s">
        <v>30</v>
      </c>
      <c r="F9" s="33" t="s">
        <v>22</v>
      </c>
      <c r="R9" s="32"/>
    </row>
    <row r="10" spans="1:105" x14ac:dyDescent="0.15">
      <c r="A10" s="35" t="str">
        <f>A3</f>
        <v/>
      </c>
      <c r="B10" s="35" t="str">
        <f>B3</f>
        <v>認定准都市プランナー</v>
      </c>
      <c r="C10" s="35" t="str">
        <f>C3</f>
        <v>　</v>
      </c>
      <c r="D10" s="35" t="str">
        <f>E3</f>
        <v/>
      </c>
      <c r="E10" s="35" t="str">
        <f>F3</f>
        <v/>
      </c>
      <c r="F10" s="35" t="str">
        <f>H3</f>
        <v/>
      </c>
    </row>
    <row r="11" spans="1:105" x14ac:dyDescent="0.15">
      <c r="D11" s="36"/>
      <c r="E11" s="36"/>
      <c r="R11" s="32"/>
    </row>
    <row r="12" spans="1:105" x14ac:dyDescent="0.15">
      <c r="C12" s="36"/>
      <c r="E12" s="36"/>
      <c r="K12" s="37"/>
      <c r="R12" s="32"/>
    </row>
    <row r="13" spans="1:105" x14ac:dyDescent="0.15">
      <c r="A13" s="15" t="s">
        <v>124</v>
      </c>
      <c r="B13" s="15" t="s">
        <v>20</v>
      </c>
      <c r="C13" s="15" t="str">
        <f>CONCATENATE(A1,A10,B13,F10,B13,C10,B13,A13)</f>
        <v>【准】　　　　加点にあたっての自己研鑽調書</v>
      </c>
      <c r="E13" s="36"/>
      <c r="R13" s="32"/>
    </row>
    <row r="14" spans="1:105" x14ac:dyDescent="0.15">
      <c r="C14" s="36"/>
      <c r="E14" s="36"/>
      <c r="R14" s="32"/>
    </row>
    <row r="15" spans="1:105" x14ac:dyDescent="0.15">
      <c r="C15" s="36"/>
      <c r="E15" s="36"/>
      <c r="R15" s="32"/>
    </row>
    <row r="16" spans="1:105" x14ac:dyDescent="0.15">
      <c r="E16" s="36"/>
      <c r="R16" s="32"/>
    </row>
    <row r="17" spans="3:18" x14ac:dyDescent="0.15">
      <c r="C17" s="36"/>
      <c r="E17" s="36"/>
      <c r="R17" s="32"/>
    </row>
    <row r="18" spans="3:18" x14ac:dyDescent="0.15">
      <c r="E18" s="36"/>
      <c r="R18" s="32"/>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1" tint="0.34998626667073579"/>
  </sheetPr>
  <dimension ref="C1:J13"/>
  <sheetViews>
    <sheetView workbookViewId="0"/>
  </sheetViews>
  <sheetFormatPr defaultRowHeight="13.5" x14ac:dyDescent="0.15"/>
  <cols>
    <col min="3" max="3" width="37.625" bestFit="1" customWidth="1"/>
  </cols>
  <sheetData>
    <row r="1" spans="3:10" x14ac:dyDescent="0.15">
      <c r="C1" t="s">
        <v>20</v>
      </c>
      <c r="D1" t="s">
        <v>20</v>
      </c>
      <c r="E1" t="s">
        <v>20</v>
      </c>
    </row>
    <row r="2" spans="3:10" x14ac:dyDescent="0.15">
      <c r="C2" t="s">
        <v>0</v>
      </c>
      <c r="D2" t="s">
        <v>13</v>
      </c>
      <c r="E2" t="s">
        <v>17</v>
      </c>
      <c r="F2" t="s">
        <v>31</v>
      </c>
    </row>
    <row r="3" spans="3:10" x14ac:dyDescent="0.15">
      <c r="C3" t="s">
        <v>1</v>
      </c>
      <c r="D3" t="s">
        <v>14</v>
      </c>
      <c r="E3" t="s">
        <v>18</v>
      </c>
      <c r="F3" t="s">
        <v>32</v>
      </c>
    </row>
    <row r="4" spans="3:10" x14ac:dyDescent="0.15">
      <c r="C4" t="s">
        <v>2</v>
      </c>
      <c r="F4" t="s">
        <v>33</v>
      </c>
    </row>
    <row r="5" spans="3:10" x14ac:dyDescent="0.15">
      <c r="C5" t="s">
        <v>3</v>
      </c>
      <c r="F5" t="s">
        <v>34</v>
      </c>
    </row>
    <row r="6" spans="3:10" x14ac:dyDescent="0.15">
      <c r="C6" t="s">
        <v>4</v>
      </c>
    </row>
    <row r="7" spans="3:10" x14ac:dyDescent="0.15">
      <c r="C7" t="s">
        <v>5</v>
      </c>
      <c r="D7" t="s">
        <v>35</v>
      </c>
    </row>
    <row r="8" spans="3:10" x14ac:dyDescent="0.15">
      <c r="C8" t="s">
        <v>6</v>
      </c>
      <c r="D8" t="s">
        <v>36</v>
      </c>
    </row>
    <row r="9" spans="3:10" x14ac:dyDescent="0.15">
      <c r="C9" t="s">
        <v>7</v>
      </c>
    </row>
    <row r="10" spans="3:10" x14ac:dyDescent="0.15">
      <c r="C10" t="s">
        <v>8</v>
      </c>
    </row>
    <row r="11" spans="3:10" x14ac:dyDescent="0.15">
      <c r="C11" t="s">
        <v>9</v>
      </c>
      <c r="F11" s="8" t="s">
        <v>37</v>
      </c>
      <c r="G11" s="13" t="s">
        <v>83</v>
      </c>
      <c r="H11" s="13"/>
      <c r="I11" s="13"/>
      <c r="J11" s="13"/>
    </row>
    <row r="12" spans="3:10" x14ac:dyDescent="0.15">
      <c r="C12" t="s">
        <v>10</v>
      </c>
      <c r="F12" s="8" t="s">
        <v>38</v>
      </c>
      <c r="G12" s="13" t="s">
        <v>84</v>
      </c>
      <c r="H12" s="13"/>
      <c r="I12" s="13"/>
      <c r="J12" s="13"/>
    </row>
    <row r="13" spans="3:10" x14ac:dyDescent="0.15">
      <c r="C13" t="s">
        <v>11</v>
      </c>
      <c r="F13" s="8" t="s">
        <v>39</v>
      </c>
      <c r="G13" s="13" t="s">
        <v>85</v>
      </c>
      <c r="H13" s="13"/>
      <c r="I13" s="13"/>
      <c r="J13" s="13"/>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附表</vt:lpstr>
      <vt:lpstr>様式25-1～3</vt:lpstr>
      <vt:lpstr>様式25-４</vt:lpstr>
      <vt:lpstr>集計(認定)</vt:lpstr>
      <vt:lpstr>list</vt:lpstr>
      <vt:lpstr>附表!Print_Area</vt:lpstr>
      <vt:lpstr>'様式25-1～3'!Print_Area</vt:lpstr>
      <vt:lpstr>'様式25-４'!Print_Area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shimakage</dc:creator>
  <cp:lastModifiedBy>都市計画コンサルタント協会4</cp:lastModifiedBy>
  <cp:lastPrinted>2025-03-26T05:17:47Z</cp:lastPrinted>
  <dcterms:created xsi:type="dcterms:W3CDTF">2016-01-09T01:39:52Z</dcterms:created>
  <dcterms:modified xsi:type="dcterms:W3CDTF">2025-04-24T04:02:33Z</dcterms:modified>
</cp:coreProperties>
</file>