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13_ncr:1_{64C6C338-5EA2-4D1A-BBAE-578936C19CFF}" xr6:coauthVersionLast="47" xr6:coauthVersionMax="47" xr10:uidLastSave="{00000000-0000-0000-0000-000000000000}"/>
  <bookViews>
    <workbookView xWindow="11460" yWindow="555" windowWidth="17205" windowHeight="14505" tabRatio="760" xr2:uid="{00000000-000D-0000-FFFF-FFFF00000000}"/>
  </bookViews>
  <sheets>
    <sheet name="別表１" sheetId="32" r:id="rId1"/>
    <sheet name="様式1-1(コン協)" sheetId="29" r:id="rId2"/>
    <sheet name="様式6_2" sheetId="5" r:id="rId3"/>
    <sheet name="様式3" sheetId="23" r:id="rId4"/>
    <sheet name="様式4" sheetId="36" r:id="rId5"/>
    <sheet name="様式7_3" sheetId="34" r:id="rId6"/>
    <sheet name="様式7_6" sheetId="35" r:id="rId7"/>
    <sheet name="附表" sheetId="24" r:id="rId8"/>
    <sheet name="集計" sheetId="25" state="hidden" r:id="rId9"/>
    <sheet name="list" sheetId="2" state="hidden" r:id="rId10"/>
  </sheets>
  <definedNames>
    <definedName name="_xlnm.Print_Area" localSheetId="7">附表!$B$1:$D$18</definedName>
    <definedName name="_xlnm.Print_Area" localSheetId="1">'様式1-1(コン協)'!$B$3:$F$42</definedName>
    <definedName name="_xlnm.Print_Area" localSheetId="3">様式3!$B$3:$I$44</definedName>
    <definedName name="_xlnm.Print_Area" localSheetId="4">様式4!$B$3:$I$30</definedName>
    <definedName name="_xlnm.Print_Area" localSheetId="2">様式6_2!$B$3:$E$42</definedName>
    <definedName name="_xlnm.Print_Area" localSheetId="5">様式7_3!$B$3:$I$35</definedName>
    <definedName name="_xlnm.Print_Area" localSheetId="6">様式7_6!$B$3:$J$52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2" i="35" l="1"/>
  <c r="J37" i="35"/>
  <c r="J22" i="35"/>
  <c r="I43" i="35" l="1"/>
  <c r="I42" i="35"/>
  <c r="I28" i="35"/>
  <c r="I27" i="35"/>
  <c r="I6" i="35"/>
  <c r="I5" i="35"/>
  <c r="I6" i="36"/>
  <c r="I5" i="36"/>
  <c r="IH6" i="25"/>
  <c r="IG6" i="25"/>
  <c r="IF6" i="25"/>
  <c r="IE6" i="25"/>
  <c r="ID6" i="25"/>
  <c r="IC6" i="25"/>
  <c r="IB6" i="25"/>
  <c r="IA6" i="25"/>
  <c r="HZ6" i="25"/>
  <c r="HY6" i="25"/>
  <c r="HX6" i="25"/>
  <c r="HW6" i="25"/>
  <c r="HV6" i="25"/>
  <c r="HU6" i="25"/>
  <c r="HT6" i="25"/>
  <c r="HS6" i="25"/>
  <c r="HR6" i="25"/>
  <c r="HQ6" i="25"/>
  <c r="HP6" i="25"/>
  <c r="HO6" i="25"/>
  <c r="HN6" i="25"/>
  <c r="HM6" i="25"/>
  <c r="HL6" i="25"/>
  <c r="HK6" i="25"/>
  <c r="HJ6" i="25"/>
  <c r="HI6" i="25"/>
  <c r="HH6" i="25"/>
  <c r="HG6" i="25"/>
  <c r="HF6" i="25"/>
  <c r="HE6" i="25"/>
  <c r="HD6" i="25"/>
  <c r="HC6" i="25"/>
  <c r="HB6" i="25"/>
  <c r="HA6" i="25"/>
  <c r="GZ6" i="25"/>
  <c r="GY6" i="25"/>
  <c r="GX6" i="25"/>
  <c r="GW6" i="25"/>
  <c r="GV6" i="25"/>
  <c r="GU6" i="25"/>
  <c r="GT6" i="25"/>
  <c r="GS6" i="25"/>
  <c r="GR6" i="25"/>
  <c r="GQ6" i="25"/>
  <c r="GP6" i="25"/>
  <c r="GM6" i="25"/>
  <c r="GL6" i="25"/>
  <c r="O6" i="25"/>
  <c r="N6" i="25"/>
  <c r="AA9" i="25"/>
  <c r="Z9" i="25"/>
  <c r="Y9" i="25"/>
  <c r="X9" i="25"/>
  <c r="W9" i="25"/>
  <c r="V9" i="25"/>
  <c r="U9" i="25"/>
  <c r="T9" i="25"/>
  <c r="S9" i="25"/>
  <c r="R9" i="25"/>
  <c r="Q9" i="25"/>
  <c r="P9" i="25"/>
  <c r="GO6" i="25"/>
  <c r="GN6" i="25"/>
  <c r="GK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AJ6" i="25"/>
  <c r="AI6" i="25"/>
  <c r="AH6" i="25"/>
  <c r="AG6" i="25"/>
  <c r="AF6" i="25"/>
  <c r="AE6" i="25"/>
  <c r="AD6" i="25"/>
  <c r="AC6" i="25"/>
  <c r="AB6" i="25"/>
  <c r="AA6" i="25"/>
  <c r="Z6" i="25"/>
  <c r="Y6" i="25"/>
  <c r="X6" i="25"/>
  <c r="M9" i="25" s="1"/>
  <c r="W6" i="25"/>
  <c r="L9" i="25" s="1"/>
  <c r="V6" i="25"/>
  <c r="U6" i="25"/>
  <c r="T6" i="25"/>
  <c r="J9" i="25" s="1"/>
  <c r="S6" i="25"/>
  <c r="R6" i="25"/>
  <c r="Q6" i="25"/>
  <c r="P6" i="25"/>
  <c r="M6" i="25"/>
  <c r="B9" i="25" s="1"/>
  <c r="L6" i="25"/>
  <c r="K6" i="25"/>
  <c r="J6" i="25"/>
  <c r="N9" i="25" s="1"/>
  <c r="I6" i="25"/>
  <c r="E9" i="25" s="1"/>
  <c r="H6" i="25"/>
  <c r="H10" i="25" s="1"/>
  <c r="F6" i="25"/>
  <c r="E6" i="25"/>
  <c r="D6" i="25"/>
  <c r="C6" i="25"/>
  <c r="A6" i="25"/>
  <c r="A9" i="25" s="1"/>
  <c r="F10" i="25" l="1"/>
  <c r="G10" i="25" s="1"/>
  <c r="O9" i="25"/>
  <c r="C9" i="25"/>
  <c r="K9" i="25"/>
  <c r="I9" i="25"/>
  <c r="I10" i="25"/>
  <c r="F9" i="25" l="1"/>
  <c r="F6" i="29"/>
  <c r="I6" i="34" l="1"/>
  <c r="I5" i="34"/>
  <c r="I5" i="23" l="1"/>
  <c r="F10" i="5" l="1"/>
  <c r="G6" i="25" l="1"/>
  <c r="D9" i="25" s="1"/>
  <c r="A11" i="25" s="1"/>
  <c r="I44" i="35"/>
  <c r="I7" i="35"/>
  <c r="I7" i="36"/>
  <c r="I29" i="35"/>
  <c r="I7" i="34"/>
  <c r="I7" i="23" l="1"/>
  <c r="I6" i="23" l="1"/>
</calcChain>
</file>

<file path=xl/sharedStrings.xml><?xml version="1.0" encoding="utf-8"?>
<sst xmlns="http://schemas.openxmlformats.org/spreadsheetml/2006/main" count="630" uniqueCount="411">
  <si>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</si>
  <si>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</si>
  <si>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</si>
  <si>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</si>
  <si>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</si>
  <si>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</si>
  <si>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</si>
  <si>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</si>
  <si>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</si>
  <si>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</si>
  <si>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</si>
  <si>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</si>
  <si>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</si>
  <si>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</si>
  <si>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</si>
  <si>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</si>
  <si>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</si>
  <si>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</si>
  <si>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</si>
  <si>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</si>
  <si>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</si>
  <si>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</si>
  <si>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</si>
  <si>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</si>
  <si>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</si>
  <si>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</si>
  <si>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</si>
  <si>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</si>
  <si>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</si>
  <si>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</si>
  <si>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</si>
  <si>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</si>
  <si>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</si>
  <si>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</si>
  <si>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</si>
  <si>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累計期間</t>
    <rPh sb="0" eb="2">
      <t>ルイケイ</t>
    </rPh>
    <rPh sb="2" eb="4">
      <t>キカン</t>
    </rPh>
    <phoneticPr fontId="1"/>
  </si>
  <si>
    <t>推薦者名（注）：</t>
    <rPh sb="0" eb="3">
      <t>スイセンシャ</t>
    </rPh>
    <rPh sb="3" eb="4">
      <t>メイ</t>
    </rPh>
    <rPh sb="5" eb="6">
      <t>チュウ</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</si>
  <si>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</si>
  <si>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</si>
  <si>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</si>
  <si>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</si>
  <si>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</si>
  <si>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</si>
  <si>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</si>
  <si>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</si>
  <si>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都市計画学会と本協会が主催する「都市計画実務発表会」で発表した業務（優秀賞を得た場合はその旨を記入する）</t>
    <phoneticPr fontId="1"/>
  </si>
  <si>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</si>
  <si>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</si>
  <si>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</si>
  <si>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</si>
  <si>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</si>
  <si>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</si>
  <si>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</si>
  <si>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</si>
  <si>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</si>
  <si>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</si>
  <si>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</si>
  <si>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</si>
  <si>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</si>
  <si>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</si>
  <si>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</si>
  <si>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</si>
  <si>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</si>
  <si>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t>
    <phoneticPr fontId="1"/>
  </si>
  <si>
    <t>（一社）都市計画コンサルタント協会</t>
    <rPh sb="1" eb="2">
      <t>イチ</t>
    </rPh>
    <rPh sb="2" eb="3">
      <t>シャ</t>
    </rPh>
    <rPh sb="4" eb="6">
      <t>トシ</t>
    </rPh>
    <rPh sb="6" eb="8">
      <t>ケイカク</t>
    </rPh>
    <rPh sb="15" eb="17">
      <t>キョウカイ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</si>
  <si>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</si>
  <si>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</si>
  <si>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</si>
  <si>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</si>
  <si>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</si>
  <si>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</si>
  <si>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</si>
  <si>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</si>
  <si>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</si>
  <si>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</si>
  <si>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</si>
  <si>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</si>
  <si>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</si>
  <si>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</si>
  <si>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</si>
  <si>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</si>
  <si>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</si>
  <si>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</si>
  <si>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</si>
  <si>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</si>
  <si>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</si>
  <si>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</si>
  <si>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</si>
  <si>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</si>
  <si>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</si>
  <si>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</si>
  <si>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</si>
  <si>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</si>
  <si>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</si>
  <si>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</si>
  <si>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</si>
  <si>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</si>
  <si>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</si>
  <si>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</si>
  <si>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</si>
  <si>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</si>
  <si>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</si>
  <si>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</si>
  <si>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</si>
  <si>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</si>
  <si>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</si>
  <si>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</si>
  <si>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</si>
  <si>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</si>
  <si>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</si>
  <si>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</si>
  <si>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</si>
  <si>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</si>
  <si>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</si>
  <si>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</si>
  <si>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</si>
  <si>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</si>
  <si>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</si>
  <si>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</si>
  <si>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</si>
  <si>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</si>
  <si>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</si>
  <si>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</si>
  <si>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</si>
  <si>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</si>
  <si>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</si>
  <si>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</si>
  <si>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</si>
  <si>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</si>
  <si>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</si>
  <si>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</si>
  <si>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</si>
  <si>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</si>
  <si>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</si>
  <si>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</si>
  <si>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</si>
  <si>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</si>
  <si>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</si>
  <si>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</si>
  <si>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</si>
  <si>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</si>
  <si>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</si>
  <si>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</si>
  <si>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</si>
  <si>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</si>
  <si>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</si>
  <si>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</si>
  <si>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</si>
  <si>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</si>
  <si>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</si>
  <si>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</si>
  <si>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</si>
  <si>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</si>
  <si>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</si>
  <si>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</si>
  <si>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</si>
  <si>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</si>
  <si>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</si>
  <si>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</si>
  <si>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</si>
  <si>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</si>
  <si>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</si>
  <si>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</si>
  <si>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</si>
  <si>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</si>
  <si>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</si>
  <si>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</si>
  <si>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</si>
  <si>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</si>
  <si>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</si>
  <si>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</si>
  <si>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</si>
  <si>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</si>
  <si>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</si>
  <si>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</si>
  <si>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</si>
  <si>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</si>
  <si>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</si>
  <si>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</si>
  <si>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</si>
  <si>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</si>
  <si>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</si>
  <si>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</si>
  <si>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</si>
  <si>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</si>
  <si>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</si>
  <si>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</si>
  <si>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</si>
  <si>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</si>
  <si>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組織名：</t>
    <phoneticPr fontId="1"/>
  </si>
  <si>
    <t>（注）推薦者名は、会員企業の代表者名（都市計画部門の長を含む）を記入する。</t>
    <phoneticPr fontId="1"/>
  </si>
  <si>
    <t>提出日</t>
    <phoneticPr fontId="1"/>
  </si>
  <si>
    <t>一般社団法人都市計画コンサルタント協会</t>
    <phoneticPr fontId="1"/>
  </si>
  <si>
    <t>フリガナ</t>
    <phoneticPr fontId="1"/>
  </si>
  <si>
    <t>推薦者企業名：</t>
    <rPh sb="0" eb="3">
      <t>スイセンシャ</t>
    </rPh>
    <rPh sb="3" eb="5">
      <t>キギョウ</t>
    </rPh>
    <rPh sb="5" eb="6">
      <t>メイ</t>
    </rPh>
    <phoneticPr fontId="1"/>
  </si>
  <si>
    <t>推薦者役職：</t>
    <rPh sb="0" eb="3">
      <t>スイセンシャ</t>
    </rPh>
    <rPh sb="3" eb="5">
      <t>ヤクショク</t>
    </rPh>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</si>
  <si>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</si>
  <si>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</si>
  <si>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</si>
  <si>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</si>
  <si>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</si>
  <si>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</si>
  <si>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</si>
  <si>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</si>
  <si>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</si>
  <si>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</si>
  <si>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</si>
  <si>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</si>
  <si>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</si>
  <si>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</si>
  <si>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</si>
  <si>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</si>
  <si>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</si>
  <si>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</si>
  <si>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</si>
  <si>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</si>
  <si>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</si>
  <si>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特記事項
（※）</t>
    <rPh sb="0" eb="2">
      <t>トッキ</t>
    </rPh>
    <rPh sb="2" eb="4">
      <t>ジコウ</t>
    </rPh>
    <phoneticPr fontId="1"/>
  </si>
  <si>
    <t>（施行規程第11条第1項）</t>
    <phoneticPr fontId="1"/>
  </si>
  <si>
    <t>申請年月日：</t>
    <rPh sb="0" eb="2">
      <t>シンセイ</t>
    </rPh>
    <rPh sb="2" eb="5">
      <t>ネンガッピ</t>
    </rPh>
    <phoneticPr fontId="1"/>
  </si>
  <si>
    <t>　</t>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</si>
  <si>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</si>
  <si>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</si>
  <si>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</si>
  <si>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</si>
  <si>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</si>
  <si>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</si>
  <si>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</si>
  <si>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</si>
  <si>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公開する登録簿には、生年月日、性別、現住所は記載しません</t>
    <phoneticPr fontId="1"/>
  </si>
  <si>
    <t>専門分野２</t>
    <rPh sb="0" eb="2">
      <t>センモン</t>
    </rPh>
    <rPh sb="2" eb="4">
      <t>ブンヤ</t>
    </rPh>
    <phoneticPr fontId="1"/>
  </si>
  <si>
    <t>年数</t>
    <rPh sb="0" eb="2">
      <t>ネンスウ</t>
    </rPh>
    <phoneticPr fontId="1"/>
  </si>
  <si>
    <t>月数</t>
    <rPh sb="0" eb="2">
      <t>ツキスウ</t>
    </rPh>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</si>
  <si>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</si>
  <si>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</si>
  <si>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</si>
  <si>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</si>
  <si>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</si>
  <si>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</si>
  <si>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</si>
  <si>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</si>
  <si>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</si>
  <si>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</si>
  <si>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</si>
  <si>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</si>
  <si>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旧姓での登録を希望する場合は、旧姓の後に（戸籍上の姓）を必ず記入してください。
例：旧姓山田、戸籍上の姓田中　「山田（田中）」</t>
    <rPh sb="28" eb="29">
      <t>カナラ</t>
    </rPh>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</si>
  <si>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</si>
  <si>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</si>
  <si>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</si>
  <si>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</si>
  <si>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</si>
  <si>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</si>
  <si>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</si>
  <si>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</si>
  <si>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</si>
  <si>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</si>
  <si>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</si>
  <si>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</si>
  <si>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</si>
  <si>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</si>
  <si>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</si>
  <si>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</si>
  <si>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</si>
  <si>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</si>
  <si>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</si>
  <si>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</si>
  <si>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</si>
  <si>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</si>
  <si>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</si>
  <si>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</si>
  <si>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</si>
  <si>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</si>
  <si>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</si>
  <si>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</si>
  <si>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</si>
  <si>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</si>
  <si>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</si>
  <si>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</si>
  <si>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</si>
  <si>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</si>
  <si>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</si>
  <si>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</si>
  <si>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</si>
  <si>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</si>
  <si>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</si>
  <si>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住まい・コミュニティデザイン</t>
    <rPh sb="0" eb="1">
      <t>ス</t>
    </rPh>
    <phoneticPr fontId="1"/>
  </si>
  <si>
    <t>プロジェクトマネジメント・エリアマネジメント</t>
    <phoneticPr fontId="1"/>
  </si>
  <si>
    <t>注３）</t>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</si>
  <si>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</si>
  <si>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</si>
  <si>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認定准都市プランナー</t>
    <rPh sb="0" eb="5">
      <t>ニンテイジュントシ</t>
    </rPh>
    <phoneticPr fontId="1"/>
  </si>
  <si>
    <t>業務概要
（文字数で300字以上400字以内）</t>
    <rPh sb="6" eb="9">
      <t>モジスウ</t>
    </rPh>
    <rPh sb="13" eb="14">
      <t>ジ</t>
    </rPh>
    <rPh sb="14" eb="16">
      <t>イジョウ</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</si>
  <si>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</si>
  <si>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</si>
  <si>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</si>
  <si>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推薦書</t>
    <rPh sb="0" eb="3">
      <t>スイセンショ</t>
    </rPh>
    <phoneticPr fontId="1"/>
  </si>
  <si>
    <t>専門分野を選択しないで申請する認定准都市プランナー</t>
    <rPh sb="0" eb="2">
      <t>センモン</t>
    </rPh>
    <rPh sb="2" eb="4">
      <t>ブンヤ</t>
    </rPh>
    <rPh sb="5" eb="7">
      <t>センタク</t>
    </rPh>
    <rPh sb="11" eb="13">
      <t>シンセイ</t>
    </rPh>
    <rPh sb="15" eb="17">
      <t>ニンテイ</t>
    </rPh>
    <rPh sb="17" eb="18">
      <t>ジュン</t>
    </rPh>
    <rPh sb="18" eb="20">
      <t>トシ</t>
    </rPh>
    <phoneticPr fontId="1"/>
  </si>
  <si>
    <t>業務名7</t>
    <phoneticPr fontId="1"/>
  </si>
  <si>
    <t>専門分野7</t>
    <rPh sb="0" eb="2">
      <t>センモン</t>
    </rPh>
    <rPh sb="2" eb="4">
      <t>ブンヤ</t>
    </rPh>
    <phoneticPr fontId="1"/>
  </si>
  <si>
    <t>業務名8</t>
    <phoneticPr fontId="1"/>
  </si>
  <si>
    <t>専門分野8</t>
    <rPh sb="0" eb="2">
      <t>センモン</t>
    </rPh>
    <rPh sb="2" eb="4">
      <t>ブンヤ</t>
    </rPh>
    <phoneticPr fontId="1"/>
  </si>
  <si>
    <t>業務名9</t>
    <phoneticPr fontId="1"/>
  </si>
  <si>
    <t>専門分野9</t>
    <rPh sb="0" eb="2">
      <t>センモン</t>
    </rPh>
    <rPh sb="2" eb="4">
      <t>ブンヤ</t>
    </rPh>
    <phoneticPr fontId="1"/>
  </si>
  <si>
    <t>業務名10</t>
    <phoneticPr fontId="1"/>
  </si>
  <si>
    <t>専門分野10</t>
    <rPh sb="0" eb="2">
      <t>センモン</t>
    </rPh>
    <rPh sb="2" eb="4">
      <t>ブンヤ</t>
    </rPh>
    <phoneticPr fontId="1"/>
  </si>
  <si>
    <t>認定准都市プランナーの認定・登録において、専門とする分野を選択しない理由を下欄に簡潔に記入して下さい。</t>
    <rPh sb="37" eb="39">
      <t>カラン</t>
    </rPh>
    <rPh sb="40" eb="42">
      <t>カンケツ</t>
    </rPh>
    <rPh sb="43" eb="45">
      <t>キニュウ</t>
    </rPh>
    <rPh sb="47" eb="48">
      <t>クダ</t>
    </rPh>
    <phoneticPr fontId="1"/>
  </si>
  <si>
    <t>申請する専門分野</t>
    <rPh sb="0" eb="2">
      <t>シンセイ</t>
    </rPh>
    <phoneticPr fontId="1"/>
  </si>
  <si>
    <t>選択しない</t>
    <rPh sb="0" eb="2">
      <t>センタク</t>
    </rPh>
    <phoneticPr fontId="1"/>
  </si>
  <si>
    <t>専門分野</t>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</si>
  <si>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</si>
  <si>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</si>
  <si>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</si>
  <si>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</si>
  <si>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</si>
  <si>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</si>
  <si>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</si>
  <si>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</si>
  <si>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</si>
  <si>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</si>
  <si>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</si>
  <si>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</si>
  <si>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</si>
  <si>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</si>
  <si>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</si>
  <si>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</si>
  <si>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</si>
  <si>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分野なし</t>
    <rPh sb="0" eb="2">
      <t>ブンヤ</t>
    </rPh>
    <phoneticPr fontId="1"/>
  </si>
  <si>
    <t>様式３</t>
    <phoneticPr fontId="1"/>
  </si>
  <si>
    <t>様式４</t>
    <phoneticPr fontId="1"/>
  </si>
  <si>
    <t>専門分野に関する実務実績調書</t>
    <phoneticPr fontId="1"/>
  </si>
  <si>
    <t>認定准都市プランナー
（専門分野なし）</t>
    <rPh sb="2" eb="3">
      <t>ジュン</t>
    </rPh>
    <rPh sb="12" eb="14">
      <t>センモン</t>
    </rPh>
    <rPh sb="14" eb="16">
      <t>ブンヤ</t>
    </rPh>
    <phoneticPr fontId="1"/>
  </si>
  <si>
    <t>－</t>
    <phoneticPr fontId="1"/>
  </si>
  <si>
    <r>
      <t>専門分野を</t>
    </r>
    <r>
      <rPr>
        <b/>
        <sz val="14"/>
        <color rgb="FFFF0000"/>
        <rFont val="ＭＳ 明朝"/>
        <family val="1"/>
        <charset val="128"/>
      </rPr>
      <t>選択しない</t>
    </r>
    <r>
      <rPr>
        <b/>
        <sz val="14"/>
        <rFont val="ＭＳ 明朝"/>
        <family val="1"/>
        <charset val="128"/>
      </rPr>
      <t>で申請する認定准都市プランナー</t>
    </r>
    <rPh sb="0" eb="2">
      <t>センモン</t>
    </rPh>
    <rPh sb="2" eb="4">
      <t>ブンヤ</t>
    </rPh>
    <rPh sb="5" eb="7">
      <t>センタク</t>
    </rPh>
    <rPh sb="11" eb="13">
      <t>シンセイ</t>
    </rPh>
    <rPh sb="15" eb="17">
      <t>ニンテイ</t>
    </rPh>
    <rPh sb="17" eb="18">
      <t>ジュン</t>
    </rPh>
    <rPh sb="18" eb="20">
      <t>トシ</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</si>
  <si>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</si>
  <si>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都市計画分野一般の業務それぞれについて、該当する専門分野を様式集巻末の附表を参照し、プルダウンメニューより選択すること。</t>
    <rPh sb="0" eb="4">
      <t>トシケイカク</t>
    </rPh>
    <rPh sb="4" eb="6">
      <t>ブンヤ</t>
    </rPh>
    <rPh sb="6" eb="8">
      <t>イッパン</t>
    </rPh>
    <rPh sb="9" eb="11">
      <t>ギョウム</t>
    </rPh>
    <rPh sb="20" eb="22">
      <t>ガイトウ</t>
    </rPh>
    <rPh sb="24" eb="26">
      <t>センモン</t>
    </rPh>
    <rPh sb="26" eb="28">
      <t>ブンヤ</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</si>
  <si>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</si>
  <si>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申請する登録内容</t>
    <rPh sb="0" eb="2">
      <t>シンセイ</t>
    </rPh>
    <rPh sb="4" eb="6">
      <t>トウロク</t>
    </rPh>
    <rPh sb="6" eb="8">
      <t>ナイヨウ</t>
    </rPh>
    <phoneticPr fontId="1"/>
  </si>
  <si>
    <t>推薦者メールアドレス：</t>
    <rPh sb="0" eb="3">
      <t>スイセンシャ</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</si>
  <si>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</si>
  <si>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都市計画分野一般（※）の実務実績調書</t>
    <rPh sb="0" eb="2">
      <t>トシ</t>
    </rPh>
    <rPh sb="2" eb="4">
      <t>ケイカク</t>
    </rPh>
    <rPh sb="4" eb="6">
      <t>ブンヤ</t>
    </rPh>
    <rPh sb="6" eb="8">
      <t>イッパン</t>
    </rPh>
    <rPh sb="12" eb="14">
      <t>ジツム</t>
    </rPh>
    <rPh sb="14" eb="16">
      <t>ジッセキ</t>
    </rPh>
    <rPh sb="16" eb="18">
      <t>チョウショ</t>
    </rPh>
    <phoneticPr fontId="1"/>
  </si>
  <si>
    <t>都市計画分野一般の実務実績調書</t>
    <phoneticPr fontId="1"/>
  </si>
  <si>
    <t>様式６－２</t>
    <phoneticPr fontId="1"/>
  </si>
  <si>
    <t>様式７－３</t>
    <phoneticPr fontId="1"/>
  </si>
  <si>
    <t>様式７－６</t>
    <phoneticPr fontId="1"/>
  </si>
  <si>
    <t>様式１－１</t>
    <phoneticPr fontId="1"/>
  </si>
  <si>
    <t>様式６－２</t>
    <rPh sb="0" eb="2">
      <t>ヨウシキ</t>
    </rPh>
    <phoneticPr fontId="1"/>
  </si>
  <si>
    <t>様式７－３</t>
    <rPh sb="0" eb="2">
      <t>ヨウシキ</t>
    </rPh>
    <phoneticPr fontId="1"/>
  </si>
  <si>
    <t>様式７－６－１</t>
    <rPh sb="0" eb="2">
      <t>ヨウシキ</t>
    </rPh>
    <phoneticPr fontId="1"/>
  </si>
  <si>
    <t>様式７－６－２</t>
    <rPh sb="0" eb="2">
      <t>ヨウシキ</t>
    </rPh>
    <phoneticPr fontId="1"/>
  </si>
  <si>
    <t>様式７－６－３</t>
    <rPh sb="0" eb="2">
      <t>ヨウシキ</t>
    </rPh>
    <phoneticPr fontId="1"/>
  </si>
  <si>
    <r>
      <t>　</t>
    </r>
    <r>
      <rPr>
        <u/>
        <sz val="11"/>
        <rFont val="ＭＳ 明朝"/>
        <family val="1"/>
        <charset val="128"/>
      </rPr>
      <t>様式７－３に記載した都市計画分野（※）一般の実務実績調書から</t>
    </r>
    <r>
      <rPr>
        <b/>
        <u/>
        <sz val="11"/>
        <rFont val="ＭＳ 明朝"/>
        <family val="1"/>
        <charset val="128"/>
      </rPr>
      <t>３件</t>
    </r>
    <r>
      <rPr>
        <u/>
        <sz val="11"/>
        <rFont val="ＭＳ 明朝"/>
        <family val="1"/>
        <charset val="128"/>
      </rPr>
      <t>を選んで</t>
    </r>
    <r>
      <rPr>
        <sz val="11"/>
        <rFont val="ＭＳ 明朝"/>
        <family val="1"/>
        <charset val="128"/>
      </rPr>
      <t>、その業務概要を記入して下さい（文字数で300字以上400字以内で記入して下さい）。
（※）都市計画分野とは、巻末の12分野を指す。</t>
    </r>
    <rPh sb="11" eb="13">
      <t>トシ</t>
    </rPh>
    <rPh sb="13" eb="15">
      <t>ケイカク</t>
    </rPh>
    <rPh sb="15" eb="17">
      <t>ブンヤ</t>
    </rPh>
    <rPh sb="20" eb="22">
      <t>イッパン</t>
    </rPh>
    <phoneticPr fontId="1"/>
  </si>
  <si>
    <t>様式１－１</t>
  </si>
  <si>
    <t>実務実績調書の業務概要（専門分野）</t>
  </si>
  <si>
    <t>都市計画分野一般の実務実績調書の業務概要</t>
  </si>
  <si>
    <t>都市計画分野一般の実務実績調書の業務概要　その１</t>
    <rPh sb="0" eb="2">
      <t>トシ</t>
    </rPh>
    <rPh sb="2" eb="4">
      <t>ケイカク</t>
    </rPh>
    <rPh sb="4" eb="6">
      <t>ブンヤ</t>
    </rPh>
    <rPh sb="6" eb="8">
      <t>イッパン</t>
    </rPh>
    <phoneticPr fontId="1"/>
  </si>
  <si>
    <t>都市計画分野一般の実務実績調書の業務概要　その２</t>
    <rPh sb="0" eb="2">
      <t>トシ</t>
    </rPh>
    <rPh sb="2" eb="4">
      <t>ケイカク</t>
    </rPh>
    <rPh sb="4" eb="6">
      <t>ブンヤ</t>
    </rPh>
    <rPh sb="6" eb="8">
      <t>イッパン</t>
    </rPh>
    <phoneticPr fontId="1"/>
  </si>
  <si>
    <t>都市計画分野一般の実務実績調書の業務概要　その３</t>
    <rPh sb="0" eb="2">
      <t>トシ</t>
    </rPh>
    <rPh sb="2" eb="4">
      <t>ケイカク</t>
    </rPh>
    <rPh sb="4" eb="6">
      <t>ブンヤ</t>
    </rPh>
    <rPh sb="6" eb="8">
      <t>イッパン</t>
    </rPh>
    <phoneticPr fontId="1"/>
  </si>
  <si>
    <t xml:space="preserve">　私は、認定都市プランナー認定登録制度施行規程第11条第1項の規定により提出する書類の記載事項が真実であり、正確であることを誓約いたします。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</si>
  <si>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実務実績－１</t>
    <phoneticPr fontId="1"/>
  </si>
  <si>
    <t>実務実績－２</t>
    <phoneticPr fontId="1"/>
  </si>
  <si>
    <t>実務実績－３</t>
    <phoneticPr fontId="1"/>
  </si>
  <si>
    <t>　認定都市プランナー認定登録制度施行規則第10条の規定による申請者が提出する書類は次のとおりとする。</t>
    <phoneticPr fontId="1"/>
  </si>
  <si>
    <t>注５）</t>
    <rPh sb="0" eb="1">
      <t>チュウ</t>
    </rPh>
    <phoneticPr fontId="1"/>
  </si>
  <si>
    <t>注７）</t>
    <rPh sb="0" eb="1">
      <t>チュウ</t>
    </rPh>
    <phoneticPr fontId="1"/>
  </si>
  <si>
    <t>既存資料等からの計画図やフロー図などの転載（コピー＆ペースト）は認めない。
（書類審査が不合格となります）。</t>
    <rPh sb="0" eb="2">
      <t>キソン</t>
    </rPh>
    <rPh sb="2" eb="4">
      <t>シリョウ</t>
    </rPh>
    <phoneticPr fontId="1"/>
  </si>
  <si>
    <t>注４）</t>
    <rPh sb="0" eb="1">
      <t>チュウ</t>
    </rPh>
    <phoneticPr fontId="1"/>
  </si>
  <si>
    <t>認定【准】都市　認定審査申請書　分野なし</t>
    <rPh sb="0" eb="2">
      <t>ニンテイ</t>
    </rPh>
    <rPh sb="3" eb="4">
      <t>ジュン</t>
    </rPh>
    <rPh sb="5" eb="7">
      <t>トシ</t>
    </rPh>
    <rPh sb="8" eb="10">
      <t>ニンテイ</t>
    </rPh>
    <rPh sb="10" eb="12">
      <t>シンサ</t>
    </rPh>
    <rPh sb="12" eb="15">
      <t>シンセイショ</t>
    </rPh>
    <rPh sb="16" eb="18">
      <t>ブンヤ</t>
    </rPh>
    <phoneticPr fontId="1"/>
  </si>
  <si>
    <t>所属する機関等
叉は個人事業者の
名称、所在地等</t>
    <phoneticPr fontId="1"/>
  </si>
  <si>
    <t>機関名フリガナ</t>
    <rPh sb="0" eb="2">
      <t>キカン</t>
    </rPh>
    <rPh sb="2" eb="3">
      <t>メイ</t>
    </rPh>
    <phoneticPr fontId="1"/>
  </si>
  <si>
    <t>機関名</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</si>
  <si>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</si>
  <si>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rPh sb="3" eb="5">
      <t>ショゾク</t>
    </rPh>
    <rPh sb="7" eb="10">
      <t>ソシキメイ</t>
    </rPh>
    <rPh sb="11" eb="14">
      <t>ブショメイ</t>
    </rPh>
    <phoneticPr fontId="1"/>
  </si>
  <si>
    <t>注３）</t>
    <rPh sb="0" eb="1">
      <t>チュウ</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</si>
  <si>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</si>
  <si>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発注者名、実施機関名、
発表団体名等名</t>
    <phoneticPr fontId="1"/>
  </si>
  <si>
    <t>行政機関に属する者は、実施機関名及び実施した所属部署を記入する。</t>
    <phoneticPr fontId="1"/>
  </si>
  <si>
    <t>自ら所属する機関において都市開発案件等の業務に携わった場合は、発注者名等の欄には所属する機関名を記載する。</t>
    <phoneticPr fontId="1"/>
  </si>
  <si>
    <t>実務名</t>
    <rPh sb="0" eb="2">
      <t>ジオツム</t>
    </rPh>
    <phoneticPr fontId="1"/>
  </si>
  <si>
    <t>実施年度
（西暦）</t>
    <rPh sb="6" eb="8">
      <t>セイレキ</t>
    </rPh>
    <phoneticPr fontId="1"/>
  </si>
  <si>
    <t xml:space="preserve">※　実施した実務が下記に当てはまる場合は、その記号をプルダウンメニューより選択して下さい。
</t>
    <rPh sb="6" eb="8">
      <t>ジツム</t>
    </rPh>
    <rPh sb="37" eb="39">
      <t>センタク</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</si>
  <si>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</si>
  <si>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その他、学会等で論文発表を行った業務（社内発表を除く）。</t>
    <rPh sb="19" eb="21">
      <t>シャナイ</t>
    </rPh>
    <rPh sb="21" eb="23">
      <t>ハッピョウ</t>
    </rPh>
    <rPh sb="24" eb="25">
      <t>ノゾ</t>
    </rPh>
    <phoneticPr fontId="1"/>
  </si>
  <si>
    <t>エ）表彰</t>
    <rPh sb="2" eb="4">
      <t>ヒョウショウ</t>
    </rPh>
    <phoneticPr fontId="1"/>
  </si>
  <si>
    <t>論文の場合は、「認定審査実施要項」のP５の「都市計画分野の実務の概念規定」に基づき、「実務」に関わる調査研究であることをわかりやすく記述して下さい。</t>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</si>
  <si>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</si>
  <si>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</si>
  <si>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0" eb="2">
      <t>チャクシュ</t>
    </rPh>
    <rPh sb="2" eb="5">
      <t>ネンガッピ</t>
    </rPh>
    <rPh sb="6" eb="8">
      <t>セイレキ</t>
    </rPh>
    <phoneticPr fontId="1"/>
  </si>
  <si>
    <t>①全体概要
②果たした役割
③工夫した点もしくは提案した点</t>
    <rPh sb="1" eb="3">
      <t>ゼンタイ</t>
    </rPh>
    <phoneticPr fontId="1"/>
  </si>
  <si>
    <t>会長　芳賀　稔　殿</t>
    <rPh sb="3" eb="5">
      <t>ハガ</t>
    </rPh>
    <rPh sb="6" eb="7">
      <t>ミノル</t>
    </rPh>
    <rPh sb="8" eb="9">
      <t>トノ</t>
    </rPh>
    <phoneticPr fontId="1"/>
  </si>
  <si>
    <t xml:space="preserve"> </t>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</si>
  <si>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道路等の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4" eb="226">
      <t>ジュウジ</t>
    </rPh>
    <rPh sb="228" eb="230">
      <t>キカン</t>
    </rPh>
    <rPh sb="231" eb="233">
      <t>ジツム</t>
    </rPh>
    <rPh sb="233" eb="235">
      <t>キカン</t>
    </rPh>
    <rPh sb="241" eb="243">
      <t>デキ</t>
    </rPh>
    <rPh sb="249" eb="250">
      <t>チュウ</t>
    </rPh>
    <rPh sb="297" eb="299">
      <t>フヒョウ</t>
    </rPh>
    <rPh sb="330" eb="331">
      <t>ジュン</t>
    </rPh>
    <phoneticPr fontId="1"/>
  </si>
  <si>
    <t>審議会等の委員を実務実績とする場合は、1件まで実務実績件数とすることができる。</t>
  </si>
  <si>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</si>
  <si>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注１）</t>
    <rPh sb="0" eb="1">
      <t>チュウ</t>
    </rPh>
    <phoneticPr fontId="1"/>
  </si>
  <si>
    <t>注６）</t>
    <rPh sb="0" eb="1">
      <t>チュウ</t>
    </rPh>
    <phoneticPr fontId="1"/>
  </si>
  <si>
    <t>注８）</t>
    <phoneticPr fontId="1"/>
  </si>
  <si>
    <t>注９）</t>
    <rPh sb="0" eb="1">
      <t>チュウ</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</si>
  <si>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</si>
  <si>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color rgb="FFFF0000"/>
        <rFont val="ＭＳ 明朝"/>
        <family val="1"/>
        <charset val="128"/>
      </rPr>
      <t>必ず全ての項目ごと文章で簡潔に記述すること</t>
    </r>
    <r>
      <rPr>
        <sz val="11"/>
        <color rgb="FFFF0000"/>
        <rFont val="ＭＳ 明朝"/>
        <family val="1"/>
        <charset val="128"/>
      </rPr>
      <t>。</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</si>
  <si>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t>2025年度　認定准都市プランナー推薦書</t>
    <rPh sb="9" eb="10">
      <t>ジュン</t>
    </rPh>
    <phoneticPr fontId="1"/>
  </si>
  <si>
    <t>2025年度　認定准都市プランナー　認定申請書</t>
    <rPh sb="7" eb="9">
      <t>ニンテイ</t>
    </rPh>
    <rPh sb="9" eb="10">
      <t>ジュン</t>
    </rPh>
    <rPh sb="10" eb="12">
      <t>トシ</t>
    </rPh>
    <rPh sb="18" eb="20">
      <t>ニンテイ</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</si>
  <si>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</si>
  <si>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</si>
  <si>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t>活動内容</t>
    <rPh sb="0" eb="2">
      <t>カツドウ</t>
    </rPh>
    <rPh sb="2" eb="4">
      <t>ナイヨウ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</si>
  <si>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</si>
  <si>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貴方がこれまで携わった都市計画分野一般（※1）に係わる実務実績（※2）を実施年度が古い順に</t>
    </r>
    <r>
      <rPr>
        <b/>
        <u/>
        <sz val="11"/>
        <rFont val="ＭＳ 明朝"/>
        <family val="1"/>
        <charset val="128"/>
      </rPr>
      <t>６件以上</t>
    </r>
    <r>
      <rPr>
        <sz val="11"/>
        <rFont val="ＭＳ 明朝"/>
        <family val="1"/>
        <charset val="128"/>
      </rPr>
      <t xml:space="preserve">、下表に記入して下さい。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
</t>
    </r>
    <rPh sb="1" eb="3">
      <t>アナタ</t>
    </rPh>
    <rPh sb="8" eb="9">
      <t>タズサ</t>
    </rPh>
    <rPh sb="12" eb="14">
      <t>トシ</t>
    </rPh>
    <rPh sb="14" eb="16">
      <t>ケイカク</t>
    </rPh>
    <rPh sb="16" eb="18">
      <t>ブンヤ</t>
    </rPh>
    <rPh sb="18" eb="20">
      <t>イッパン</t>
    </rPh>
    <rPh sb="25" eb="26">
      <t>カカワ</t>
    </rPh>
    <rPh sb="37" eb="41">
      <t>ジッシネンド</t>
    </rPh>
    <rPh sb="42" eb="43">
      <t>フル</t>
    </rPh>
    <rPh sb="44" eb="45">
      <t>ジュン</t>
    </rPh>
    <rPh sb="49" eb="50">
      <t>ウエ</t>
    </rPh>
    <rPh sb="51" eb="53">
      <t>カヒョウ</t>
    </rPh>
    <rPh sb="54" eb="56">
      <t>キニュウ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</si>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</sst>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5"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color rgb="FFFF0000"/>
      <name val="ＭＳ 明朝"/>
      <family val="1"/>
      <charset val="128"/>
    </font>
    <font>
      <b/>
      <sz val="14"/>
      <name val="ＭＳ 明朝"/>
      <family val="1"/>
      <charset val="128"/>
    </font>
    <font>
      <b/>
      <u/>
      <sz val="11"/>
      <color rgb="FFFF0000"/>
      <name val="ＭＳ 明朝"/>
      <family val="1"/>
      <charset val="128"/>
    </font>
    <font>
      <sz val="11"/>
      <color rgb="FFFF0000"/>
      <name val="ＭＳ 明朝"/>
      <family val="1"/>
      <charset val="128"/>
    </font>
    <font>
      <u/>
      <sz val="11"/>
      <color rgb="FFFF0000"/>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style="medium">
        <color indexed="64"/>
      </left>
      <right style="thin">
        <color indexed="64"/>
      </right>
      <top style="medium">
        <color indexed="64"/>
      </top>
      <bottom/>
      <diagonal/>
    </border>
    <border>
      <left style="dashed">
        <color indexed="64"/>
      </left>
      <right style="dashed">
        <color indexed="64"/>
      </right>
      <top style="thin">
        <color indexed="64"/>
      </top>
      <bottom style="dash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73">
    <xf numFmtId="0" fontId="0" fillId="0" borderId="0" xfId="0">
      <alignment vertical="center"/>
    </xf>
    <xf numFmtId="0" fontId="9" fillId="7" borderId="2" xfId="0" applyFont="1" applyFill="1" applyBorder="1">
      <alignment vertical="center"/>
    </xf>
    <xf numFmtId="0" fontId="9" fillId="7" borderId="3" xfId="0" applyFont="1" applyFill="1" applyBorder="1">
      <alignment vertical="center"/>
    </xf>
    <xf numFmtId="0" fontId="9" fillId="7"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6" borderId="2" xfId="0" applyFont="1" applyFill="1" applyBorder="1">
      <alignment vertical="center"/>
    </xf>
    <xf numFmtId="0" fontId="9" fillId="6" borderId="4" xfId="0" applyFont="1" applyFill="1" applyBorder="1">
      <alignment vertical="center"/>
    </xf>
    <xf numFmtId="0" fontId="9" fillId="6" borderId="3"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18" xfId="0" applyFont="1" applyFill="1" applyBorder="1">
      <alignment vertical="center"/>
    </xf>
    <xf numFmtId="0" fontId="9" fillId="4"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181" fontId="9" fillId="0" borderId="0" xfId="0" applyNumberFormat="1" applyFont="1">
      <alignment vertical="center"/>
    </xf>
    <xf numFmtId="180" fontId="9" fillId="0" borderId="0" xfId="0" applyNumberFormat="1" applyFont="1">
      <alignment vertical="center"/>
    </xf>
    <xf numFmtId="0" fontId="9" fillId="8" borderId="14" xfId="0" applyFont="1" applyFill="1" applyBorder="1">
      <alignment vertical="center"/>
    </xf>
    <xf numFmtId="177" fontId="7" fillId="8" borderId="14" xfId="0" applyNumberFormat="1" applyFont="1" applyFill="1" applyBorder="1" applyAlignment="1" applyProtection="1">
      <alignment vertical="center" wrapText="1"/>
      <protection locked="0"/>
    </xf>
    <xf numFmtId="0" fontId="9" fillId="8" borderId="21" xfId="0" applyFont="1" applyFill="1" applyBorder="1">
      <alignment vertical="center"/>
    </xf>
    <xf numFmtId="0" fontId="9" fillId="9" borderId="1" xfId="0" applyFont="1" applyFill="1" applyBorder="1">
      <alignment vertical="center"/>
    </xf>
    <xf numFmtId="182" fontId="9" fillId="0" borderId="0" xfId="0" applyNumberFormat="1" applyFont="1">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6" fillId="0" borderId="14" xfId="0" applyFont="1" applyBorder="1" applyAlignment="1" applyProtection="1">
      <alignment horizontal="left" vertical="center"/>
      <protection locked="0"/>
    </xf>
    <xf numFmtId="0" fontId="6" fillId="0" borderId="14" xfId="0" applyFont="1" applyBorder="1" applyAlignment="1">
      <alignment horizontal="left" vertical="center"/>
    </xf>
    <xf numFmtId="0" fontId="17" fillId="0" borderId="14" xfId="0" applyFont="1" applyBorder="1" applyAlignment="1">
      <alignment horizont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left" vertical="top" wrapText="1"/>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8" borderId="14" xfId="0" applyNumberFormat="1" applyFont="1" applyFill="1" applyBorder="1">
      <alignment vertical="center"/>
    </xf>
    <xf numFmtId="0" fontId="6" fillId="0" borderId="31" xfId="0" applyFont="1" applyBorder="1" applyAlignment="1">
      <alignment horizontal="left" vertical="center" shrinkToFit="1"/>
    </xf>
    <xf numFmtId="0" fontId="9" fillId="11" borderId="3" xfId="0" applyFont="1" applyFill="1" applyBorder="1">
      <alignment vertical="center"/>
    </xf>
    <xf numFmtId="0" fontId="9" fillId="12" borderId="3" xfId="0" applyFont="1" applyFill="1" applyBorder="1">
      <alignment vertical="center"/>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3" borderId="0" xfId="0" applyFont="1" applyFill="1">
      <alignment vertical="center"/>
    </xf>
    <xf numFmtId="0" fontId="6" fillId="0" borderId="3" xfId="0" applyFont="1" applyBorder="1" applyAlignment="1">
      <alignment horizontal="center" vertical="center"/>
    </xf>
    <xf numFmtId="0" fontId="6" fillId="0" borderId="31" xfId="0" applyFont="1" applyBorder="1" applyAlignment="1">
      <alignment horizontal="left" vertical="center"/>
    </xf>
    <xf numFmtId="0" fontId="9" fillId="9" borderId="1" xfId="0" applyFont="1" applyFill="1" applyBorder="1" applyAlignment="1">
      <alignment vertical="center" wrapText="1"/>
    </xf>
    <xf numFmtId="0" fontId="6" fillId="0" borderId="18" xfId="0" applyFont="1" applyBorder="1" applyAlignment="1">
      <alignment horizontal="left" vertical="top" wrapText="1"/>
    </xf>
    <xf numFmtId="0" fontId="14" fillId="0" borderId="0" xfId="0" applyFont="1">
      <alignment vertical="center"/>
    </xf>
    <xf numFmtId="0" fontId="6" fillId="0" borderId="46" xfId="0" applyFont="1" applyBorder="1">
      <alignment vertical="center"/>
    </xf>
    <xf numFmtId="0" fontId="9" fillId="5" borderId="2" xfId="0" applyFont="1" applyFill="1" applyBorder="1">
      <alignment vertical="center"/>
    </xf>
    <xf numFmtId="0" fontId="9" fillId="5" borderId="3" xfId="0" applyFont="1" applyFill="1" applyBorder="1">
      <alignment vertical="center"/>
    </xf>
    <xf numFmtId="0" fontId="9" fillId="5" borderId="4" xfId="0" applyFont="1" applyFill="1" applyBorder="1">
      <alignment vertical="center"/>
    </xf>
    <xf numFmtId="0" fontId="9"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18"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0" fontId="9" fillId="8" borderId="20" xfId="0" applyFont="1" applyFill="1" applyBorder="1">
      <alignment vertical="center"/>
    </xf>
    <xf numFmtId="0" fontId="7" fillId="8" borderId="14" xfId="0" applyFont="1" applyFill="1" applyBorder="1" applyAlignment="1">
      <alignment vertical="center" wrapText="1"/>
    </xf>
    <xf numFmtId="0" fontId="9" fillId="0" borderId="20" xfId="0" applyFont="1" applyBorder="1">
      <alignment vertical="center"/>
    </xf>
    <xf numFmtId="0" fontId="9" fillId="0" borderId="14"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0" fontId="9" fillId="0" borderId="21" xfId="0"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14" fontId="9" fillId="0" borderId="14" xfId="0" applyNumberFormat="1" applyFont="1" applyBorder="1">
      <alignment vertical="center"/>
    </xf>
    <xf numFmtId="0" fontId="9" fillId="0" borderId="9" xfId="0" applyFont="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14" fontId="9" fillId="0" borderId="0" xfId="0" applyNumberFormat="1" applyFont="1">
      <alignment vertical="center"/>
    </xf>
    <xf numFmtId="0" fontId="7" fillId="9" borderId="1" xfId="0" applyFont="1" applyFill="1" applyBorder="1" applyAlignment="1">
      <alignment horizontal="left" vertical="center" wrapText="1"/>
    </xf>
    <xf numFmtId="0" fontId="7" fillId="9" borderId="1" xfId="0" applyFont="1" applyFill="1" applyBorder="1" applyAlignment="1">
      <alignment horizontal="left" vertical="center" wrapText="1" shrinkToFit="1"/>
    </xf>
    <xf numFmtId="0" fontId="7" fillId="14" borderId="1" xfId="0" applyFont="1" applyFill="1" applyBorder="1" applyAlignment="1">
      <alignment horizontal="left" vertical="center" wrapText="1" shrinkToFit="1"/>
    </xf>
    <xf numFmtId="0" fontId="9" fillId="0" borderId="1" xfId="0" applyFont="1" applyBorder="1">
      <alignment vertical="center"/>
    </xf>
    <xf numFmtId="0" fontId="9" fillId="10" borderId="0" xfId="0" applyFont="1" applyFill="1">
      <alignment vertical="center"/>
    </xf>
    <xf numFmtId="0" fontId="9" fillId="0" borderId="0" xfId="0" applyFont="1" applyAlignment="1">
      <alignment horizontal="right" vertical="center"/>
    </xf>
    <xf numFmtId="0" fontId="9" fillId="2" borderId="4" xfId="0" applyFont="1" applyFill="1" applyBorder="1">
      <alignment vertical="center"/>
    </xf>
    <xf numFmtId="177" fontId="9" fillId="0" borderId="1" xfId="0" applyNumberFormat="1" applyFont="1" applyBorder="1">
      <alignment vertical="center"/>
    </xf>
    <xf numFmtId="177" fontId="7" fillId="0" borderId="1" xfId="0" applyNumberFormat="1" applyFont="1" applyBorder="1" applyAlignment="1" applyProtection="1">
      <alignment vertical="center" wrapText="1"/>
      <protection locked="0"/>
    </xf>
    <xf numFmtId="0" fontId="6" fillId="0" borderId="17" xfId="0" applyFont="1" applyBorder="1" applyAlignment="1">
      <alignment horizontal="left" vertical="center" wrapText="1"/>
    </xf>
    <xf numFmtId="0" fontId="15" fillId="0" borderId="14" xfId="0" applyFont="1" applyBorder="1" applyAlignment="1">
      <alignment horizontal="left" vertical="top" wrapText="1"/>
    </xf>
    <xf numFmtId="183" fontId="14" fillId="3" borderId="1" xfId="0" applyNumberFormat="1" applyFont="1" applyFill="1" applyBorder="1" applyAlignment="1" applyProtection="1">
      <alignment horizontal="center" vertical="center" wrapText="1"/>
      <protection locked="0"/>
    </xf>
    <xf numFmtId="31" fontId="14" fillId="3" borderId="1" xfId="0" applyNumberFormat="1" applyFont="1" applyFill="1" applyBorder="1" applyAlignment="1">
      <alignment horizontal="center" vertical="center" wrapText="1"/>
    </xf>
    <xf numFmtId="183" fontId="14" fillId="3" borderId="1" xfId="0" applyNumberFormat="1" applyFont="1" applyFill="1" applyBorder="1" applyAlignment="1" applyProtection="1">
      <alignment horizontal="center" vertical="center"/>
      <protection locked="0"/>
    </xf>
    <xf numFmtId="0" fontId="14" fillId="3" borderId="1" xfId="0" applyFont="1" applyFill="1" applyBorder="1" applyAlignment="1" applyProtection="1">
      <alignment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78" fontId="6" fillId="3" borderId="34" xfId="0" applyNumberFormat="1" applyFont="1" applyFill="1" applyBorder="1" applyAlignment="1">
      <alignment horizontal="center" vertical="center" wrapText="1"/>
    </xf>
    <xf numFmtId="178" fontId="6" fillId="3" borderId="35"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83" fontId="6" fillId="3" borderId="1" xfId="0" applyNumberFormat="1" applyFont="1" applyFill="1" applyBorder="1" applyProtection="1">
      <alignment vertical="center"/>
      <protection locked="0"/>
    </xf>
    <xf numFmtId="0" fontId="6" fillId="0" borderId="1" xfId="0" applyFont="1" applyBorder="1" applyAlignment="1">
      <alignment horizontal="left" vertical="center"/>
    </xf>
    <xf numFmtId="0" fontId="6" fillId="3" borderId="1" xfId="0" applyFont="1" applyFill="1" applyBorder="1" applyAlignment="1" applyProtection="1">
      <alignment vertical="center" wrapText="1"/>
      <protection locked="0"/>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21" fillId="0" borderId="0" xfId="0" applyFont="1">
      <alignment vertical="center"/>
    </xf>
    <xf numFmtId="0" fontId="6" fillId="0" borderId="3" xfId="0" applyFont="1" applyBorder="1">
      <alignment vertical="center"/>
    </xf>
    <xf numFmtId="14" fontId="14" fillId="3" borderId="1" xfId="0" applyNumberFormat="1" applyFont="1" applyFill="1" applyBorder="1">
      <alignment vertical="center"/>
    </xf>
    <xf numFmtId="0" fontId="14" fillId="3" borderId="1" xfId="0" applyFont="1" applyFill="1" applyBorder="1">
      <alignment vertical="center"/>
    </xf>
    <xf numFmtId="0" fontId="6" fillId="0" borderId="0" xfId="0" applyFont="1" applyAlignment="1">
      <alignment horizontal="left" vertical="center" wrapText="1"/>
    </xf>
    <xf numFmtId="0" fontId="6" fillId="3" borderId="3" xfId="0" applyFont="1" applyFill="1" applyBorder="1" applyAlignment="1">
      <alignment horizontal="right" vertical="center"/>
    </xf>
    <xf numFmtId="0" fontId="6" fillId="2" borderId="3" xfId="0" applyFont="1" applyFill="1" applyBorder="1" applyAlignment="1">
      <alignment horizontal="right" vertical="center"/>
    </xf>
    <xf numFmtId="0" fontId="6" fillId="3" borderId="3"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14" fillId="0" borderId="0" xfId="0" applyFont="1" applyAlignment="1">
      <alignment horizontal="right" vertical="center" wrapText="1"/>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 xfId="0" applyFont="1" applyBorder="1" applyAlignment="1" applyProtection="1">
      <alignment vertical="center" wrapText="1"/>
      <protection locked="0"/>
    </xf>
    <xf numFmtId="0" fontId="6" fillId="0" borderId="18" xfId="0" applyFont="1" applyBorder="1" applyAlignment="1">
      <alignment vertical="top" wrapText="1"/>
    </xf>
    <xf numFmtId="0" fontId="6" fillId="0" borderId="1" xfId="0" applyFont="1" applyBorder="1" applyAlignment="1">
      <alignment horizontal="left" vertical="center"/>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0" borderId="0" xfId="0" applyFont="1" applyAlignment="1">
      <alignment vertical="top" wrapText="1"/>
    </xf>
    <xf numFmtId="0" fontId="6" fillId="0" borderId="36" xfId="0" applyFont="1" applyBorder="1" applyAlignment="1">
      <alignment horizontal="center" vertical="center"/>
    </xf>
    <xf numFmtId="0" fontId="6" fillId="0" borderId="1" xfId="0" applyFont="1" applyBorder="1" applyAlignment="1">
      <alignment horizontal="center" vertical="center"/>
    </xf>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3" borderId="44" xfId="1" applyNumberFormat="1"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177" fontId="6" fillId="3" borderId="16" xfId="0" applyNumberFormat="1" applyFont="1" applyFill="1" applyBorder="1" applyAlignment="1" applyProtection="1">
      <alignment horizontal="left" vertical="center" wrapText="1"/>
      <protection locked="0"/>
    </xf>
    <xf numFmtId="177" fontId="6" fillId="2" borderId="39" xfId="0" applyNumberFormat="1"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0" xfId="0" applyFont="1" applyFill="1" applyBorder="1" applyAlignment="1" applyProtection="1">
      <alignment horizontal="left" vertical="center" wrapText="1"/>
      <protection locked="0"/>
    </xf>
    <xf numFmtId="0" fontId="6" fillId="0" borderId="41"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38" xfId="0" applyNumberFormat="1" applyFont="1" applyBorder="1" applyAlignment="1" applyProtection="1">
      <alignment vertical="center" wrapText="1"/>
      <protection locked="0"/>
    </xf>
    <xf numFmtId="0" fontId="6" fillId="0" borderId="0" xfId="0" applyFont="1" applyAlignment="1">
      <alignment horizontal="left" vertical="top" wrapText="1"/>
    </xf>
    <xf numFmtId="0" fontId="6" fillId="0" borderId="4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3" xfId="0" applyFont="1" applyBorder="1" applyAlignment="1">
      <alignment horizontal="center" vertical="center" wrapText="1"/>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7" xfId="0" applyNumberFormat="1" applyFont="1" applyFill="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0" xfId="0" applyFont="1" applyAlignment="1">
      <alignment horizontal="center" vertical="center"/>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4" fillId="0" borderId="33" xfId="0" applyFont="1" applyBorder="1" applyAlignment="1">
      <alignment horizontal="left" vertical="center" wrapText="1"/>
    </xf>
    <xf numFmtId="0" fontId="14" fillId="0" borderId="34" xfId="0" applyFont="1" applyBorder="1" applyAlignment="1">
      <alignment horizontal="left" vertical="center" wrapText="1"/>
    </xf>
    <xf numFmtId="0" fontId="14" fillId="0" borderId="35" xfId="0" applyFont="1" applyBorder="1" applyAlignment="1">
      <alignment horizontal="left" vertical="center" wrapText="1"/>
    </xf>
    <xf numFmtId="0" fontId="6" fillId="3" borderId="47" xfId="0" applyFont="1" applyFill="1" applyBorder="1" applyAlignment="1"/>
    <xf numFmtId="0" fontId="6" fillId="3" borderId="48" xfId="0" applyFont="1" applyFill="1" applyBorder="1" applyAlignment="1"/>
    <xf numFmtId="0" fontId="6" fillId="3" borderId="49" xfId="0" applyFont="1" applyFill="1" applyBorder="1" applyAlignment="1"/>
    <xf numFmtId="0" fontId="6" fillId="3" borderId="44"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178" fontId="6" fillId="3" borderId="16" xfId="0" applyNumberFormat="1" applyFont="1" applyFill="1" applyBorder="1" applyAlignment="1" applyProtection="1">
      <alignment vertical="center" wrapText="1"/>
      <protection locked="0"/>
    </xf>
    <xf numFmtId="178" fontId="6" fillId="2" borderId="39" xfId="0" applyNumberFormat="1" applyFont="1" applyFill="1" applyBorder="1" applyAlignment="1" applyProtection="1">
      <alignment vertical="center" wrapText="1"/>
      <protection locked="0"/>
    </xf>
    <xf numFmtId="0" fontId="6" fillId="0" borderId="42"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0" borderId="36" xfId="0" applyFont="1" applyBorder="1" applyAlignment="1">
      <alignment horizontal="center" vertical="center" wrapText="1"/>
    </xf>
    <xf numFmtId="178" fontId="6" fillId="0" borderId="16" xfId="0" applyNumberFormat="1" applyFont="1" applyBorder="1" applyAlignment="1" applyProtection="1">
      <alignment vertical="center" wrapText="1"/>
      <protection locked="0"/>
    </xf>
    <xf numFmtId="178" fontId="6" fillId="0" borderId="39" xfId="0" applyNumberFormat="1" applyFont="1" applyBorder="1" applyAlignment="1" applyProtection="1">
      <alignment vertical="center" wrapText="1"/>
      <protection locked="0"/>
    </xf>
    <xf numFmtId="0" fontId="6" fillId="0" borderId="13" xfId="0" applyFont="1" applyBorder="1" applyAlignment="1" applyProtection="1">
      <alignment horizontal="left" vertical="center" wrapText="1"/>
      <protection locked="0"/>
    </xf>
    <xf numFmtId="0" fontId="6" fillId="0" borderId="40" xfId="0" applyFont="1" applyBorder="1" applyAlignment="1" applyProtection="1">
      <alignment horizontal="left" vertical="center" wrapText="1"/>
      <protection locked="0"/>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14" xfId="0" applyFont="1" applyBorder="1" applyAlignment="1">
      <alignment horizontal="left" vertical="top" wrapText="1"/>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3" fillId="0" borderId="0" xfId="0" applyFont="1" applyAlignment="1">
      <alignment vertical="top" wrapText="1"/>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1" xfId="0" applyFont="1" applyBorder="1" applyAlignment="1">
      <alignment horizontal="left" vertical="center"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1" xfId="0" applyFont="1" applyBorder="1">
      <alignment vertical="center"/>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Border="1" applyAlignment="1">
      <alignment vertical="center" wrapText="1"/>
    </xf>
    <xf numFmtId="0" fontId="6" fillId="0" borderId="0" xfId="0" applyFont="1" applyAlignment="1">
      <alignment vertical="top"/>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0" xfId="0" applyFont="1" applyAlignment="1">
      <alignment horizontal="left" vertical="top"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751631</xdr:colOff>
      <xdr:row>37</xdr:row>
      <xdr:rowOff>290497</xdr:rowOff>
    </xdr:from>
    <xdr:to>
      <xdr:col>5</xdr:col>
      <xdr:colOff>1505888</xdr:colOff>
      <xdr:row>39</xdr:row>
      <xdr:rowOff>142971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7466756" y="9405922"/>
          <a:ext cx="754257" cy="614474"/>
          <a:chOff x="4671543" y="7414509"/>
          <a:chExt cx="505812" cy="397639"/>
        </a:xfrm>
      </xdr:grpSpPr>
      <xdr:sp macro="" textlink="">
        <xdr:nvSpPr>
          <xdr:cNvPr id="3" name="円/楕円 2">
            <a:extLst>
              <a:ext uri="{FF2B5EF4-FFF2-40B4-BE49-F238E27FC236}">
                <a16:creationId xmlns:a16="http://schemas.microsoft.com/office/drawing/2014/main" id="{00000000-0008-0000-0100-000003000000}"/>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4" name="テキスト ボックス 3">
          <a:extLst>
            <a:ext uri="{FF2B5EF4-FFF2-40B4-BE49-F238E27FC236}">
              <a16:creationId xmlns:a16="http://schemas.microsoft.com/office/drawing/2014/main" id="{2E004EB4-B131-4171-AA88-6CB37D40FB79}"/>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RowHeight="13.5" x14ac:dyDescent="0.15"/>
  <cols>
    <col min="1" max="1" width="8.125" style="27" customWidth="1"/>
    <col min="2" max="2" width="44.625" style="27" customWidth="1"/>
    <col min="3" max="5" width="21" style="27" customWidth="1"/>
    <col min="6" max="16384" width="9" style="27"/>
  </cols>
  <sheetData>
    <row r="2" spans="2:5" ht="37.15" customHeight="1" x14ac:dyDescent="0.15">
      <c r="B2" s="152" t="s">
        <v>361</v>
      </c>
      <c r="C2" s="152"/>
      <c r="D2" s="152"/>
      <c r="E2" s="152"/>
    </row>
    <row r="4" spans="2:5" ht="25.5" customHeight="1" x14ac:dyDescent="0.15">
      <c r="B4" s="59" t="s">
        <v>51</v>
      </c>
    </row>
    <row r="6" spans="2:5" ht="22.5" customHeight="1" x14ac:dyDescent="0.15">
      <c r="B6" s="145" t="s">
        <v>47</v>
      </c>
      <c r="C6" s="146" t="s">
        <v>330</v>
      </c>
    </row>
    <row r="7" spans="2:5" ht="22.5" customHeight="1" x14ac:dyDescent="0.15">
      <c r="B7" s="145" t="s">
        <v>295</v>
      </c>
      <c r="C7" s="147" t="s">
        <v>344</v>
      </c>
    </row>
    <row r="8" spans="2:5" ht="22.5" customHeight="1" x14ac:dyDescent="0.15">
      <c r="B8" s="145" t="s">
        <v>48</v>
      </c>
      <c r="C8" s="147" t="s">
        <v>341</v>
      </c>
    </row>
    <row r="9" spans="2:5" ht="22.5" customHeight="1" x14ac:dyDescent="0.15">
      <c r="B9" s="145" t="s">
        <v>49</v>
      </c>
      <c r="C9" s="147" t="s">
        <v>327</v>
      </c>
    </row>
    <row r="10" spans="2:5" ht="22.5" customHeight="1" x14ac:dyDescent="0.15">
      <c r="B10" s="145" t="s">
        <v>50</v>
      </c>
      <c r="C10" s="147" t="s">
        <v>328</v>
      </c>
    </row>
    <row r="11" spans="2:5" ht="22.5" customHeight="1" x14ac:dyDescent="0.15">
      <c r="B11" s="145" t="s">
        <v>329</v>
      </c>
      <c r="C11" s="147" t="s">
        <v>331</v>
      </c>
    </row>
    <row r="12" spans="2:5" ht="22.5" customHeight="1" x14ac:dyDescent="0.15">
      <c r="B12" s="145" t="s">
        <v>340</v>
      </c>
      <c r="C12" s="147" t="s">
        <v>342</v>
      </c>
    </row>
    <row r="13" spans="2:5" ht="22.5" customHeight="1" x14ac:dyDescent="0.15">
      <c r="B13" s="145" t="s">
        <v>352</v>
      </c>
      <c r="C13" s="147" t="s">
        <v>331</v>
      </c>
    </row>
    <row r="14" spans="2:5" ht="22.5" customHeight="1" x14ac:dyDescent="0.15">
      <c r="B14" s="145" t="s">
        <v>353</v>
      </c>
      <c r="C14" s="147" t="s">
        <v>343</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63</v>
      </c>
      <c r="D1" t="s">
        <v>63</v>
      </c>
      <c r="E1" t="s">
        <v>63</v>
      </c>
    </row>
    <row r="2" spans="3:7" x14ac:dyDescent="0.15">
      <c r="C2" t="s">
        <v>1</v>
      </c>
      <c r="D2" t="s">
        <v>12</v>
      </c>
      <c r="E2" t="s">
        <v>32</v>
      </c>
      <c r="G2" s="46" t="s">
        <v>41</v>
      </c>
    </row>
    <row r="3" spans="3:7" x14ac:dyDescent="0.15">
      <c r="C3" t="s">
        <v>2</v>
      </c>
      <c r="D3" t="s">
        <v>13</v>
      </c>
      <c r="E3" t="s">
        <v>33</v>
      </c>
      <c r="G3" s="46" t="s">
        <v>42</v>
      </c>
    </row>
    <row r="4" spans="3:7" x14ac:dyDescent="0.15">
      <c r="C4" t="s">
        <v>3</v>
      </c>
      <c r="G4" s="46" t="s">
        <v>43</v>
      </c>
    </row>
    <row r="5" spans="3:7" x14ac:dyDescent="0.15">
      <c r="C5" t="s">
        <v>4</v>
      </c>
      <c r="G5" s="46" t="s">
        <v>44</v>
      </c>
    </row>
    <row r="6" spans="3:7" x14ac:dyDescent="0.15">
      <c r="C6" t="s">
        <v>5</v>
      </c>
      <c r="G6" s="46" t="s">
        <v>382</v>
      </c>
    </row>
    <row r="7" spans="3:7" x14ac:dyDescent="0.15">
      <c r="C7" t="s">
        <v>6</v>
      </c>
    </row>
    <row r="8" spans="3:7" x14ac:dyDescent="0.15">
      <c r="C8" t="s">
        <v>7</v>
      </c>
    </row>
    <row r="9" spans="3:7" x14ac:dyDescent="0.15">
      <c r="C9" t="s">
        <v>8</v>
      </c>
    </row>
    <row r="10" spans="3:7" x14ac:dyDescent="0.15">
      <c r="C10" t="s">
        <v>285</v>
      </c>
    </row>
    <row r="11" spans="3:7" x14ac:dyDescent="0.15">
      <c r="C11" t="s">
        <v>9</v>
      </c>
    </row>
    <row r="12" spans="3:7" x14ac:dyDescent="0.15">
      <c r="C12" t="s">
        <v>10</v>
      </c>
    </row>
    <row r="13" spans="3:7" x14ac:dyDescent="0.15">
      <c r="C13" t="s">
        <v>286</v>
      </c>
    </row>
    <row r="14" spans="3:7" x14ac:dyDescent="0.15">
      <c r="C14" t="s">
        <v>326</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view="pageBreakPreview" zoomScaleNormal="85" zoomScaleSheetLayoutView="100" workbookViewId="0"/>
  </sheetViews>
  <sheetFormatPr defaultRowHeight="13.5" x14ac:dyDescent="0.15"/>
  <cols>
    <col min="1" max="1" width="5.625" style="27" customWidth="1"/>
    <col min="2" max="6" width="20.625" style="27" customWidth="1"/>
    <col min="7" max="7" width="32.625" style="27" customWidth="1"/>
    <col min="8" max="16384" width="9" style="27"/>
  </cols>
  <sheetData>
    <row r="1" spans="1:6" ht="18.75" x14ac:dyDescent="0.15">
      <c r="A1" s="70" t="s">
        <v>309</v>
      </c>
      <c r="B1" s="70"/>
      <c r="C1"/>
      <c r="D1"/>
      <c r="E1"/>
    </row>
    <row r="2" spans="1:6" ht="15" customHeight="1" x14ac:dyDescent="0.15">
      <c r="B2" s="70"/>
      <c r="C2"/>
      <c r="D2"/>
      <c r="E2"/>
    </row>
    <row r="3" spans="1:6" ht="25.5" customHeight="1" x14ac:dyDescent="0.15">
      <c r="B3" s="148" t="s">
        <v>332</v>
      </c>
      <c r="F3" s="59" t="s">
        <v>351</v>
      </c>
    </row>
    <row r="5" spans="1:6" ht="30.2" customHeight="1" x14ac:dyDescent="0.15">
      <c r="E5" s="32" t="s">
        <v>191</v>
      </c>
      <c r="F5" s="137"/>
    </row>
    <row r="6" spans="1:6" x14ac:dyDescent="0.15">
      <c r="F6" s="32" t="str">
        <f>IF(様式6_2!$E$4=0,"",様式6_2!$E$4)</f>
        <v/>
      </c>
    </row>
    <row r="7" spans="1:6" x14ac:dyDescent="0.15">
      <c r="E7" s="48"/>
      <c r="F7" s="48"/>
    </row>
    <row r="8" spans="1:6" ht="20.100000000000001" customHeight="1" x14ac:dyDescent="0.15">
      <c r="B8" s="28" t="s">
        <v>192</v>
      </c>
    </row>
    <row r="9" spans="1:6" ht="20.100000000000001" customHeight="1" x14ac:dyDescent="0.15">
      <c r="B9" s="27" t="s">
        <v>388</v>
      </c>
      <c r="E9" s="42"/>
      <c r="F9" s="42"/>
    </row>
    <row r="10" spans="1:6" x14ac:dyDescent="0.15">
      <c r="B10" s="27" t="s">
        <v>389</v>
      </c>
    </row>
    <row r="13" spans="1:6" ht="17.25" x14ac:dyDescent="0.15">
      <c r="B13" s="163" t="s">
        <v>399</v>
      </c>
      <c r="C13" s="163"/>
      <c r="D13" s="163"/>
      <c r="E13" s="163"/>
      <c r="F13" s="163"/>
    </row>
    <row r="14" spans="1:6" ht="17.25" x14ac:dyDescent="0.15">
      <c r="B14" s="163"/>
      <c r="C14" s="163"/>
      <c r="D14" s="163"/>
      <c r="E14" s="163"/>
      <c r="F14" s="163"/>
    </row>
    <row r="15" spans="1:6" ht="13.7" customHeight="1" x14ac:dyDescent="0.15"/>
    <row r="17" spans="2:6" ht="30.2" customHeight="1" x14ac:dyDescent="0.15">
      <c r="B17" s="164" t="s">
        <v>322</v>
      </c>
      <c r="C17" s="164"/>
      <c r="D17" s="164"/>
      <c r="E17" s="164"/>
      <c r="F17" s="164"/>
    </row>
    <row r="21" spans="2:6" ht="30.2" customHeight="1" x14ac:dyDescent="0.15">
      <c r="B21" s="57" t="s">
        <v>193</v>
      </c>
      <c r="C21" s="165"/>
      <c r="D21" s="166"/>
      <c r="E21" s="167"/>
      <c r="F21" s="168"/>
    </row>
    <row r="22" spans="2:6" ht="30.2" customHeight="1" x14ac:dyDescent="0.15">
      <c r="B22" s="57" t="s">
        <v>236</v>
      </c>
      <c r="C22" s="158"/>
      <c r="D22" s="159"/>
      <c r="E22" s="158"/>
      <c r="F22" s="159"/>
    </row>
    <row r="23" spans="2:6" ht="30.2" customHeight="1" x14ac:dyDescent="0.15">
      <c r="B23" s="162" t="s">
        <v>336</v>
      </c>
      <c r="C23" s="138" t="s">
        <v>30</v>
      </c>
      <c r="D23" s="160" t="s">
        <v>290</v>
      </c>
      <c r="E23" s="160"/>
      <c r="F23" s="160"/>
    </row>
    <row r="24" spans="2:6" ht="30.2" customHeight="1" x14ac:dyDescent="0.15">
      <c r="B24" s="162"/>
      <c r="C24" s="138" t="s">
        <v>308</v>
      </c>
      <c r="D24" s="160" t="s">
        <v>307</v>
      </c>
      <c r="E24" s="160"/>
      <c r="F24" s="160"/>
    </row>
    <row r="25" spans="2:6" ht="30.2" customHeight="1" x14ac:dyDescent="0.15">
      <c r="B25" s="36" t="s">
        <v>14</v>
      </c>
      <c r="C25" s="158"/>
      <c r="D25" s="159"/>
      <c r="E25" s="159"/>
      <c r="F25" s="159"/>
    </row>
    <row r="26" spans="2:6" ht="30.2" customHeight="1" x14ac:dyDescent="0.15">
      <c r="B26" s="36" t="s">
        <v>31</v>
      </c>
      <c r="C26" s="158"/>
      <c r="D26" s="159"/>
      <c r="E26" s="159"/>
      <c r="F26" s="159"/>
    </row>
    <row r="27" spans="2:6" ht="29.1" customHeight="1" x14ac:dyDescent="0.15">
      <c r="B27" s="35" t="s">
        <v>238</v>
      </c>
      <c r="C27" s="161" t="s">
        <v>245</v>
      </c>
      <c r="D27" s="161"/>
      <c r="E27" s="161"/>
      <c r="F27" s="161"/>
    </row>
    <row r="28" spans="2:6" ht="13.5" customHeight="1" x14ac:dyDescent="0.15"/>
    <row r="29" spans="2:6" ht="13.5" customHeight="1" x14ac:dyDescent="0.15"/>
    <row r="30" spans="2:6" ht="13.5" customHeight="1" x14ac:dyDescent="0.15">
      <c r="B30" s="29"/>
      <c r="C30" s="29"/>
      <c r="D30" s="29"/>
      <c r="E30" s="29"/>
      <c r="F30" s="29"/>
    </row>
    <row r="31" spans="2:6" ht="13.5" customHeight="1" x14ac:dyDescent="0.15">
      <c r="B31" s="82"/>
      <c r="C31" s="82"/>
      <c r="D31" s="82"/>
      <c r="E31" s="82"/>
      <c r="F31" s="82"/>
    </row>
    <row r="32" spans="2:6" ht="13.5" customHeight="1" x14ac:dyDescent="0.15"/>
    <row r="33" spans="2:6" ht="13.5" customHeight="1" x14ac:dyDescent="0.15"/>
    <row r="34" spans="2:6" ht="13.5" customHeight="1" x14ac:dyDescent="0.15"/>
    <row r="35" spans="2:6" ht="13.5" customHeight="1" x14ac:dyDescent="0.15">
      <c r="C35" s="29"/>
    </row>
    <row r="36" spans="2:6" ht="30.2" customHeight="1" x14ac:dyDescent="0.15">
      <c r="C36" s="32" t="s">
        <v>189</v>
      </c>
      <c r="D36" s="49" t="s">
        <v>64</v>
      </c>
      <c r="E36" s="50"/>
      <c r="F36" s="51"/>
    </row>
    <row r="37" spans="2:6" ht="30.2" customHeight="1" x14ac:dyDescent="0.15">
      <c r="C37" s="32" t="s">
        <v>194</v>
      </c>
      <c r="D37" s="155"/>
      <c r="E37" s="156"/>
      <c r="F37" s="156"/>
    </row>
    <row r="38" spans="2:6" ht="30.2" customHeight="1" x14ac:dyDescent="0.15">
      <c r="C38" s="32" t="s">
        <v>195</v>
      </c>
      <c r="D38" s="155"/>
      <c r="E38" s="156"/>
      <c r="F38" s="156"/>
    </row>
    <row r="39" spans="2:6" ht="30.2" customHeight="1" x14ac:dyDescent="0.15">
      <c r="C39" s="32" t="s">
        <v>36</v>
      </c>
      <c r="D39" s="155"/>
      <c r="E39" s="156"/>
      <c r="F39" s="156"/>
    </row>
    <row r="40" spans="2:6" ht="30" customHeight="1" x14ac:dyDescent="0.15">
      <c r="C40" s="32" t="s">
        <v>337</v>
      </c>
      <c r="D40" s="153"/>
      <c r="E40" s="154"/>
      <c r="F40" s="154"/>
    </row>
    <row r="41" spans="2:6" ht="13.7" customHeight="1" x14ac:dyDescent="0.15">
      <c r="B41" s="157" t="s">
        <v>190</v>
      </c>
      <c r="C41" s="157"/>
      <c r="D41" s="157"/>
      <c r="E41" s="157"/>
      <c r="F41" s="157"/>
    </row>
  </sheetData>
  <protectedRanges>
    <protectedRange password="CC03" sqref="D39:F39 E36:F38" name="範囲1"/>
    <protectedRange password="CC03" sqref="D36:D38" name="範囲1_1"/>
    <protectedRange password="CC03" sqref="F5" name="範囲1_3"/>
    <protectedRange password="CC03" sqref="E40:F40" name="範囲1_4"/>
    <protectedRange password="CC03" sqref="E22 C22" name="範囲1_2_1"/>
    <protectedRange password="CC03" sqref="D24 F24" name="範囲1_1_1"/>
  </protectedRanges>
  <mergeCells count="18">
    <mergeCell ref="B13:F13"/>
    <mergeCell ref="B14:F14"/>
    <mergeCell ref="B17:F17"/>
    <mergeCell ref="C21:D21"/>
    <mergeCell ref="E21:F21"/>
    <mergeCell ref="D40:F40"/>
    <mergeCell ref="D39:F39"/>
    <mergeCell ref="B41:F41"/>
    <mergeCell ref="D38:F38"/>
    <mergeCell ref="C22:D22"/>
    <mergeCell ref="E22:F22"/>
    <mergeCell ref="D23:F23"/>
    <mergeCell ref="C25:F25"/>
    <mergeCell ref="C26:F26"/>
    <mergeCell ref="D37:F37"/>
    <mergeCell ref="C27:F27"/>
    <mergeCell ref="B23:B24"/>
    <mergeCell ref="D24:F24"/>
  </mergeCells>
  <phoneticPr fontId="1"/>
  <dataValidations count="2">
    <dataValidation imeMode="fullKatakana" allowBlank="1" showErrorMessage="1" promptTitle="フリガナ" sqref="C21:F21" xr:uid="{21007A46-7C61-405D-915A-B9B54DAA2BBC}"/>
    <dataValidation type="date" allowBlank="1" showInputMessage="1" promptTitle="提出日を入力してください。" prompt="提出日を入力してください。" sqref="F5" xr:uid="{00000000-0002-0000-0100-000000000000}">
      <formula1>43101</formula1>
      <formula2>73051</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zoomScaleNormal="70" zoomScaleSheetLayoutView="100" workbookViewId="0"/>
  </sheetViews>
  <sheetFormatPr defaultRowHeight="13.5" x14ac:dyDescent="0.15"/>
  <cols>
    <col min="1" max="1" width="5.625" style="27" customWidth="1"/>
    <col min="2" max="5" width="25.625" style="27" customWidth="1"/>
    <col min="6" max="6" width="25.875" style="27" customWidth="1"/>
    <col min="7" max="16384" width="9" style="27"/>
  </cols>
  <sheetData>
    <row r="1" spans="1:6" ht="18.75" x14ac:dyDescent="0.15">
      <c r="A1" s="70" t="s">
        <v>309</v>
      </c>
      <c r="B1" s="70"/>
      <c r="C1"/>
      <c r="D1"/>
      <c r="E1"/>
    </row>
    <row r="2" spans="1:6" ht="15" customHeight="1" x14ac:dyDescent="0.15">
      <c r="B2" s="70"/>
      <c r="C2"/>
      <c r="D2"/>
      <c r="E2"/>
    </row>
    <row r="3" spans="1:6" ht="25.5" customHeight="1" x14ac:dyDescent="0.15">
      <c r="B3" s="148" t="s">
        <v>332</v>
      </c>
      <c r="E3" s="59" t="s">
        <v>345</v>
      </c>
    </row>
    <row r="4" spans="1:6" x14ac:dyDescent="0.15">
      <c r="E4" s="83"/>
    </row>
    <row r="5" spans="1:6" ht="14.25" x14ac:dyDescent="0.15">
      <c r="B5" s="190" t="s">
        <v>400</v>
      </c>
      <c r="C5" s="190"/>
      <c r="D5" s="190"/>
      <c r="E5" s="190"/>
    </row>
    <row r="6" spans="1:6" ht="19.5" customHeight="1" x14ac:dyDescent="0.15">
      <c r="B6" s="197" t="s">
        <v>218</v>
      </c>
      <c r="C6" s="197"/>
      <c r="D6" s="197"/>
      <c r="E6" s="197"/>
    </row>
    <row r="7" spans="1:6" x14ac:dyDescent="0.15">
      <c r="B7" s="28" t="s">
        <v>192</v>
      </c>
    </row>
    <row r="8" spans="1:6" x14ac:dyDescent="0.15">
      <c r="B8" s="27" t="s">
        <v>388</v>
      </c>
    </row>
    <row r="9" spans="1:6" ht="23.1" customHeight="1" x14ac:dyDescent="0.15">
      <c r="B9" s="29"/>
      <c r="C9" s="30" t="s">
        <v>219</v>
      </c>
      <c r="D9" s="191"/>
      <c r="E9" s="192"/>
    </row>
    <row r="10" spans="1:6" ht="23.1" customHeight="1" x14ac:dyDescent="0.15">
      <c r="B10" s="31"/>
      <c r="C10" s="32" t="s">
        <v>225</v>
      </c>
      <c r="D10" s="191"/>
      <c r="E10" s="192"/>
      <c r="F10" s="149" t="str">
        <f>CONCATENATE(D14,F14,E14)</f>
        <v>　</v>
      </c>
    </row>
    <row r="11" spans="1:6" x14ac:dyDescent="0.15">
      <c r="D11" s="48"/>
      <c r="E11" s="62"/>
      <c r="F11" s="48"/>
    </row>
    <row r="12" spans="1:6" ht="79.5" customHeight="1" thickBot="1" x14ac:dyDescent="0.2">
      <c r="B12" s="152" t="s">
        <v>357</v>
      </c>
      <c r="C12" s="152"/>
      <c r="D12" s="152"/>
      <c r="E12" s="152"/>
      <c r="F12" s="28"/>
    </row>
    <row r="13" spans="1:6" ht="21" customHeight="1" x14ac:dyDescent="0.15">
      <c r="B13" s="195" t="s">
        <v>0</v>
      </c>
      <c r="C13" s="196"/>
      <c r="D13" s="133"/>
      <c r="E13" s="134"/>
      <c r="F13" s="28"/>
    </row>
    <row r="14" spans="1:6" ht="21" customHeight="1" x14ac:dyDescent="0.15">
      <c r="B14" s="170" t="s">
        <v>236</v>
      </c>
      <c r="C14" s="171"/>
      <c r="D14" s="135"/>
      <c r="E14" s="136"/>
      <c r="F14" s="28" t="s">
        <v>220</v>
      </c>
    </row>
    <row r="15" spans="1:6" ht="21" customHeight="1" x14ac:dyDescent="0.15">
      <c r="B15" s="170" t="s">
        <v>235</v>
      </c>
      <c r="C15" s="171"/>
      <c r="D15" s="193"/>
      <c r="E15" s="194"/>
      <c r="F15" s="28"/>
    </row>
    <row r="16" spans="1:6" ht="21" customHeight="1" x14ac:dyDescent="0.15">
      <c r="B16" s="170" t="s">
        <v>234</v>
      </c>
      <c r="C16" s="171"/>
      <c r="D16" s="200"/>
      <c r="E16" s="201"/>
      <c r="F16" s="28"/>
    </row>
    <row r="17" spans="2:6" ht="21" customHeight="1" x14ac:dyDescent="0.15">
      <c r="B17" s="170" t="s">
        <v>233</v>
      </c>
      <c r="C17" s="63" t="s">
        <v>34</v>
      </c>
      <c r="D17" s="176"/>
      <c r="E17" s="177"/>
      <c r="F17" s="28"/>
    </row>
    <row r="18" spans="2:6" ht="21" customHeight="1" x14ac:dyDescent="0.15">
      <c r="B18" s="170"/>
      <c r="C18" s="64" t="s">
        <v>28</v>
      </c>
      <c r="D18" s="172"/>
      <c r="E18" s="173"/>
      <c r="F18" s="28"/>
    </row>
    <row r="19" spans="2:6" ht="21" customHeight="1" x14ac:dyDescent="0.15">
      <c r="B19" s="170"/>
      <c r="C19" s="65" t="s">
        <v>26</v>
      </c>
      <c r="D19" s="178"/>
      <c r="E19" s="179"/>
      <c r="F19" s="28"/>
    </row>
    <row r="20" spans="2:6" ht="21" customHeight="1" x14ac:dyDescent="0.15">
      <c r="B20" s="180" t="s">
        <v>221</v>
      </c>
      <c r="C20" s="181"/>
      <c r="D20" s="182" t="s">
        <v>33</v>
      </c>
      <c r="E20" s="183"/>
      <c r="F20" s="28"/>
    </row>
    <row r="21" spans="2:6" ht="21" customHeight="1" x14ac:dyDescent="0.15">
      <c r="B21" s="215" t="s">
        <v>306</v>
      </c>
      <c r="C21" s="66" t="s">
        <v>308</v>
      </c>
      <c r="D21" s="216" t="s">
        <v>307</v>
      </c>
      <c r="E21" s="217"/>
      <c r="F21" s="28"/>
    </row>
    <row r="22" spans="2:6" ht="21" customHeight="1" x14ac:dyDescent="0.15">
      <c r="B22" s="215"/>
      <c r="C22" s="123" t="s">
        <v>249</v>
      </c>
      <c r="D22" s="218" t="s">
        <v>307</v>
      </c>
      <c r="E22" s="219"/>
      <c r="F22" s="28"/>
    </row>
    <row r="23" spans="2:6" ht="21" customHeight="1" x14ac:dyDescent="0.15">
      <c r="B23" s="212" t="s">
        <v>367</v>
      </c>
      <c r="C23" s="67" t="s">
        <v>368</v>
      </c>
      <c r="D23" s="210"/>
      <c r="E23" s="211"/>
      <c r="F23" s="28"/>
    </row>
    <row r="24" spans="2:6" ht="21" customHeight="1" x14ac:dyDescent="0.15">
      <c r="B24" s="186"/>
      <c r="C24" s="68" t="s">
        <v>369</v>
      </c>
      <c r="D24" s="213"/>
      <c r="E24" s="214"/>
      <c r="F24" s="28"/>
    </row>
    <row r="25" spans="2:6" ht="21" customHeight="1" x14ac:dyDescent="0.15">
      <c r="B25" s="186"/>
      <c r="C25" s="68" t="s">
        <v>18</v>
      </c>
      <c r="D25" s="213"/>
      <c r="E25" s="214"/>
      <c r="F25" s="28"/>
    </row>
    <row r="26" spans="2:6" ht="21" customHeight="1" x14ac:dyDescent="0.15">
      <c r="B26" s="186"/>
      <c r="C26" s="69" t="s">
        <v>17</v>
      </c>
      <c r="D26" s="188"/>
      <c r="E26" s="189"/>
      <c r="F26" s="28"/>
    </row>
    <row r="27" spans="2:6" ht="21" customHeight="1" x14ac:dyDescent="0.15">
      <c r="B27" s="186"/>
      <c r="C27" s="66" t="s">
        <v>27</v>
      </c>
      <c r="D27" s="176"/>
      <c r="E27" s="177"/>
      <c r="F27" s="28"/>
    </row>
    <row r="28" spans="2:6" ht="21" customHeight="1" x14ac:dyDescent="0.15">
      <c r="B28" s="186"/>
      <c r="C28" s="64" t="s">
        <v>28</v>
      </c>
      <c r="D28" s="172"/>
      <c r="E28" s="173"/>
      <c r="F28" s="28"/>
    </row>
    <row r="29" spans="2:6" ht="21" customHeight="1" x14ac:dyDescent="0.15">
      <c r="B29" s="186"/>
      <c r="C29" s="64" t="s">
        <v>40</v>
      </c>
      <c r="D29" s="198"/>
      <c r="E29" s="199"/>
      <c r="F29" s="28"/>
    </row>
    <row r="30" spans="2:6" ht="21" customHeight="1" x14ac:dyDescent="0.15">
      <c r="B30" s="186"/>
      <c r="C30" s="64" t="s">
        <v>15</v>
      </c>
      <c r="D30" s="172"/>
      <c r="E30" s="173"/>
      <c r="F30" s="28"/>
    </row>
    <row r="31" spans="2:6" ht="21" customHeight="1" thickBot="1" x14ac:dyDescent="0.2">
      <c r="B31" s="187"/>
      <c r="C31" s="72" t="s">
        <v>16</v>
      </c>
      <c r="D31" s="174"/>
      <c r="E31" s="175"/>
      <c r="F31" s="28"/>
    </row>
    <row r="32" spans="2:6" ht="21" customHeight="1" x14ac:dyDescent="0.15">
      <c r="B32" s="185" t="s">
        <v>370</v>
      </c>
      <c r="C32" s="69" t="s">
        <v>369</v>
      </c>
      <c r="D32" s="188"/>
      <c r="E32" s="189"/>
      <c r="F32" s="28"/>
    </row>
    <row r="33" spans="2:6" ht="21" customHeight="1" x14ac:dyDescent="0.15">
      <c r="B33" s="186"/>
      <c r="C33" s="66" t="s">
        <v>27</v>
      </c>
      <c r="D33" s="176"/>
      <c r="E33" s="177"/>
      <c r="F33" s="28"/>
    </row>
    <row r="34" spans="2:6" ht="21" customHeight="1" x14ac:dyDescent="0.15">
      <c r="B34" s="186"/>
      <c r="C34" s="64" t="s">
        <v>28</v>
      </c>
      <c r="D34" s="172"/>
      <c r="E34" s="173"/>
      <c r="F34" s="28"/>
    </row>
    <row r="35" spans="2:6" ht="21" customHeight="1" x14ac:dyDescent="0.15">
      <c r="B35" s="186"/>
      <c r="C35" s="64" t="s">
        <v>40</v>
      </c>
      <c r="D35" s="198"/>
      <c r="E35" s="199"/>
      <c r="F35" s="28"/>
    </row>
    <row r="36" spans="2:6" ht="21" customHeight="1" thickBot="1" x14ac:dyDescent="0.2">
      <c r="B36" s="187"/>
      <c r="C36" s="79" t="s">
        <v>15</v>
      </c>
      <c r="D36" s="208"/>
      <c r="E36" s="209"/>
      <c r="F36" s="28"/>
    </row>
    <row r="37" spans="2:6" ht="20.100000000000001" customHeight="1" thickBot="1" x14ac:dyDescent="0.2">
      <c r="B37" s="53"/>
      <c r="C37" s="29"/>
      <c r="F37" s="28"/>
    </row>
    <row r="38" spans="2:6" x14ac:dyDescent="0.15">
      <c r="B38" s="202" t="s">
        <v>305</v>
      </c>
      <c r="C38" s="203"/>
      <c r="D38" s="203"/>
      <c r="E38" s="204"/>
      <c r="F38" s="28"/>
    </row>
    <row r="39" spans="2:6" ht="50.25" customHeight="1" thickBot="1" x14ac:dyDescent="0.2">
      <c r="B39" s="205"/>
      <c r="C39" s="206"/>
      <c r="D39" s="206"/>
      <c r="E39" s="207"/>
      <c r="F39" s="28"/>
    </row>
    <row r="40" spans="2:6" ht="20.100000000000001" customHeight="1" x14ac:dyDescent="0.15">
      <c r="B40" s="53"/>
      <c r="C40" s="29"/>
      <c r="F40" s="28"/>
    </row>
    <row r="41" spans="2:6" ht="27" customHeight="1" x14ac:dyDescent="0.15">
      <c r="B41" s="46" t="s">
        <v>237</v>
      </c>
      <c r="C41" s="184" t="s">
        <v>294</v>
      </c>
      <c r="D41" s="184"/>
      <c r="E41" s="184"/>
      <c r="F41" s="28"/>
    </row>
    <row r="42" spans="2:6" x14ac:dyDescent="0.15">
      <c r="B42" s="46" t="s">
        <v>293</v>
      </c>
      <c r="C42" s="169" t="s">
        <v>229</v>
      </c>
      <c r="D42" s="169"/>
      <c r="E42" s="169"/>
      <c r="F42" s="28"/>
    </row>
    <row r="45" spans="2:6" x14ac:dyDescent="0.15">
      <c r="B45" t="s">
        <v>32</v>
      </c>
      <c r="C45" t="s">
        <v>12</v>
      </c>
    </row>
    <row r="46" spans="2:6" x14ac:dyDescent="0.15">
      <c r="B46" t="s">
        <v>33</v>
      </c>
      <c r="C46" t="s">
        <v>13</v>
      </c>
    </row>
  </sheetData>
  <protectedRanges>
    <protectedRange password="CC03" sqref="D13:E14" name="範囲1_2_1_1"/>
    <protectedRange password="CC03" sqref="D20:E20" name="範囲1_2_1_2"/>
    <protectedRange password="CC03" sqref="D21:E21" name="範囲1_2_1"/>
  </protectedRanges>
  <mergeCells count="40">
    <mergeCell ref="D26:E26"/>
    <mergeCell ref="D29:E29"/>
    <mergeCell ref="D16:E16"/>
    <mergeCell ref="B38:E38"/>
    <mergeCell ref="B39:E39"/>
    <mergeCell ref="D34:E34"/>
    <mergeCell ref="D35:E35"/>
    <mergeCell ref="D36:E36"/>
    <mergeCell ref="D23:E23"/>
    <mergeCell ref="B23:B31"/>
    <mergeCell ref="D24:E24"/>
    <mergeCell ref="D25:E25"/>
    <mergeCell ref="B21:B22"/>
    <mergeCell ref="D21:E21"/>
    <mergeCell ref="D22:E22"/>
    <mergeCell ref="B5:E5"/>
    <mergeCell ref="D9:E9"/>
    <mergeCell ref="D15:E15"/>
    <mergeCell ref="B15:C15"/>
    <mergeCell ref="B12:E12"/>
    <mergeCell ref="B13:C13"/>
    <mergeCell ref="B14:C14"/>
    <mergeCell ref="B6:E6"/>
    <mergeCell ref="D10:E10"/>
    <mergeCell ref="C42:E42"/>
    <mergeCell ref="B16:C16"/>
    <mergeCell ref="D30:E30"/>
    <mergeCell ref="D31:E31"/>
    <mergeCell ref="D17:E17"/>
    <mergeCell ref="B17:B19"/>
    <mergeCell ref="D19:E19"/>
    <mergeCell ref="B20:C20"/>
    <mergeCell ref="D20:E20"/>
    <mergeCell ref="D18:E18"/>
    <mergeCell ref="D27:E27"/>
    <mergeCell ref="D28:E28"/>
    <mergeCell ref="C41:E41"/>
    <mergeCell ref="B32:B36"/>
    <mergeCell ref="D32:E32"/>
    <mergeCell ref="D33:E33"/>
  </mergeCells>
  <phoneticPr fontId="1"/>
  <dataValidations count="5">
    <dataValidation imeMode="halfAlpha" allowBlank="1" showErrorMessage="1" promptTitle="郵便番号" prompt="郵便番号は郵便番号のマーク&quot;〒&quot;や7けたの間の&quot;ー&quot;は不用です。（例：171-0033×、1710033○）&quot;〒&quot;や&quot;ー&quot;は自動的に表示されます。" sqref="D17:E17 D33:E33 D27:E27" xr:uid="{00000000-0002-0000-0200-000000000000}"/>
    <dataValidation showErrorMessage="1" promptTitle="選択項目" sqref="D14:E14" xr:uid="{D26C9B38-CE4B-489B-8588-9C14E2EC03B1}"/>
    <dataValidation showErrorMessage="1" promptTitle="フリガナ" prompt="フリガナは氏名の入力に基づきカタカナで自動登録されますが、個別に記入する事も可能です。" sqref="D13:E13" xr:uid="{5236E18E-22D2-4EA5-8FE7-6200382FA900}"/>
    <dataValidation imeMode="on" allowBlank="1" showErrorMessage="1" promptTitle="上記専門分野の細分類" prompt="上記専門分野の細分類を記入してください" sqref="D22:E22" xr:uid="{699908EF-5C48-4286-9833-84B4F751AC96}"/>
    <dataValidation type="list" allowBlank="1" showErrorMessage="1" promptTitle="選択項目" prompt="矢印をプルダウンしてリストから“男・女”のいずれかを選んでください。" sqref="D16:E16" xr:uid="{00000000-0002-0000-0200-000007000000}">
      <formula1>$C$44:$C$46</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70" t="s">
        <v>309</v>
      </c>
      <c r="B1" s="70"/>
      <c r="C1"/>
      <c r="D1"/>
      <c r="E1"/>
      <c r="G1" s="27"/>
    </row>
    <row r="2" spans="1:11" ht="15" customHeight="1" x14ac:dyDescent="0.15">
      <c r="B2" s="70"/>
      <c r="C2"/>
      <c r="D2"/>
      <c r="E2"/>
      <c r="G2" s="27"/>
    </row>
    <row r="3" spans="1:11" ht="25.5" customHeight="1" x14ac:dyDescent="0.15">
      <c r="B3" s="148" t="s">
        <v>332</v>
      </c>
      <c r="I3" s="59" t="s">
        <v>323</v>
      </c>
    </row>
    <row r="4" spans="1:11" ht="17.25" x14ac:dyDescent="0.15">
      <c r="B4" s="163" t="s">
        <v>37</v>
      </c>
      <c r="C4" s="163"/>
      <c r="D4" s="163"/>
      <c r="E4" s="163"/>
      <c r="F4" s="163"/>
      <c r="G4" s="163"/>
      <c r="H4" s="163"/>
      <c r="I4" s="163"/>
    </row>
    <row r="5" spans="1:11" x14ac:dyDescent="0.15">
      <c r="B5" s="42"/>
      <c r="C5" s="42"/>
      <c r="D5" s="42"/>
      <c r="E5" s="42"/>
      <c r="I5" s="32" t="str">
        <f>IF(様式6_2!$E$4=0,"",様式6_2!$E$4)</f>
        <v/>
      </c>
      <c r="J5" s="27" t="s">
        <v>60</v>
      </c>
      <c r="K5" s="32"/>
    </row>
    <row r="6" spans="1:11" x14ac:dyDescent="0.15">
      <c r="G6" s="33"/>
      <c r="I6" s="33" t="str">
        <f>IF(様式6_2!$D$24=0,"",様式6_2!$D$24)</f>
        <v/>
      </c>
      <c r="J6" s="27" t="s">
        <v>19</v>
      </c>
      <c r="K6" s="33"/>
    </row>
    <row r="7" spans="1:11" x14ac:dyDescent="0.15">
      <c r="B7" s="27" t="s">
        <v>21</v>
      </c>
      <c r="G7" s="32"/>
      <c r="I7" s="32" t="str">
        <f>IF(様式6_2!$F$10=0,"",様式6_2!$F$10)</f>
        <v>　</v>
      </c>
      <c r="J7" s="27" t="s">
        <v>11</v>
      </c>
      <c r="K7" s="32"/>
    </row>
    <row r="8" spans="1:11" ht="13.7" customHeight="1" x14ac:dyDescent="0.15">
      <c r="B8" s="236" t="s">
        <v>38</v>
      </c>
      <c r="C8" s="236"/>
      <c r="D8" s="236"/>
      <c r="E8" s="236"/>
      <c r="F8" s="236"/>
      <c r="G8" s="236"/>
    </row>
    <row r="9" spans="1:11" ht="27" x14ac:dyDescent="0.15">
      <c r="B9" s="171" t="s">
        <v>20</v>
      </c>
      <c r="C9" s="171"/>
      <c r="D9" s="171"/>
      <c r="E9" s="171"/>
      <c r="F9" s="171"/>
      <c r="G9" s="171"/>
      <c r="H9" s="59" t="s">
        <v>212</v>
      </c>
      <c r="I9" s="60" t="s">
        <v>241</v>
      </c>
    </row>
    <row r="10" spans="1:11" ht="20.100000000000001" customHeight="1" x14ac:dyDescent="0.15">
      <c r="B10" s="237"/>
      <c r="C10" s="238"/>
      <c r="D10" s="238"/>
      <c r="E10" s="238"/>
      <c r="F10" s="238"/>
      <c r="G10" s="238"/>
      <c r="H10" s="128"/>
      <c r="I10" s="125"/>
    </row>
    <row r="11" spans="1:11" ht="20.100000000000001" customHeight="1" x14ac:dyDescent="0.15">
      <c r="B11" s="237"/>
      <c r="C11" s="238"/>
      <c r="D11" s="238"/>
      <c r="E11" s="238"/>
      <c r="F11" s="238"/>
      <c r="G11" s="238"/>
      <c r="H11" s="128"/>
      <c r="I11" s="125"/>
    </row>
    <row r="12" spans="1:11" ht="20.100000000000001" customHeight="1" x14ac:dyDescent="0.15">
      <c r="B12" s="237"/>
      <c r="C12" s="238"/>
      <c r="D12" s="238"/>
      <c r="E12" s="238"/>
      <c r="F12" s="238"/>
      <c r="G12" s="238"/>
      <c r="H12" s="128"/>
      <c r="I12" s="125"/>
    </row>
    <row r="13" spans="1:11" ht="20.100000000000001" customHeight="1" x14ac:dyDescent="0.15">
      <c r="B13" s="237"/>
      <c r="C13" s="238"/>
      <c r="D13" s="238"/>
      <c r="E13" s="238"/>
      <c r="F13" s="238"/>
      <c r="G13" s="238"/>
      <c r="H13" s="128"/>
      <c r="I13" s="125"/>
    </row>
    <row r="14" spans="1:11" ht="20.100000000000001" customHeight="1" x14ac:dyDescent="0.15">
      <c r="B14" s="237"/>
      <c r="C14" s="238"/>
      <c r="D14" s="238"/>
      <c r="E14" s="238"/>
      <c r="F14" s="238"/>
      <c r="G14" s="238"/>
      <c r="H14" s="128"/>
      <c r="I14" s="125"/>
    </row>
    <row r="15" spans="1:11" ht="20.100000000000001" customHeight="1" x14ac:dyDescent="0.15">
      <c r="B15" s="237"/>
      <c r="C15" s="238"/>
      <c r="D15" s="238"/>
      <c r="E15" s="238"/>
      <c r="F15" s="238"/>
      <c r="G15" s="238"/>
      <c r="H15" s="128"/>
      <c r="I15" s="125"/>
    </row>
    <row r="16" spans="1:11" ht="20.100000000000001" customHeight="1" x14ac:dyDescent="0.15">
      <c r="B16" s="237"/>
      <c r="C16" s="238"/>
      <c r="D16" s="238"/>
      <c r="E16" s="238"/>
      <c r="F16" s="238"/>
      <c r="G16" s="238"/>
      <c r="H16" s="128"/>
      <c r="I16" s="125"/>
    </row>
    <row r="17" spans="2:12" ht="20.100000000000001" customHeight="1" x14ac:dyDescent="0.15">
      <c r="B17" s="237"/>
      <c r="C17" s="238"/>
      <c r="D17" s="238"/>
      <c r="E17" s="238"/>
      <c r="F17" s="238"/>
      <c r="G17" s="238"/>
      <c r="H17" s="128"/>
      <c r="I17" s="125"/>
    </row>
    <row r="18" spans="2:12" ht="20.100000000000001" customHeight="1" x14ac:dyDescent="0.15">
      <c r="B18" s="237"/>
      <c r="C18" s="238"/>
      <c r="D18" s="238"/>
      <c r="E18" s="238"/>
      <c r="F18" s="238"/>
      <c r="G18" s="238"/>
      <c r="H18" s="128"/>
      <c r="I18" s="125"/>
    </row>
    <row r="19" spans="2:12" ht="20.100000000000001" customHeight="1" x14ac:dyDescent="0.15">
      <c r="B19" s="237"/>
      <c r="C19" s="238"/>
      <c r="D19" s="238"/>
      <c r="E19" s="238"/>
      <c r="F19" s="238"/>
      <c r="G19" s="238"/>
      <c r="H19" s="128"/>
      <c r="I19" s="125"/>
    </row>
    <row r="20" spans="2:12" ht="8.1" customHeight="1" x14ac:dyDescent="0.15">
      <c r="B20" s="37"/>
      <c r="C20" s="37"/>
      <c r="D20" s="37"/>
      <c r="E20" s="37"/>
      <c r="F20" s="38"/>
    </row>
    <row r="21" spans="2:12" ht="13.7" customHeight="1" x14ac:dyDescent="0.15">
      <c r="B21" s="27" t="s">
        <v>22</v>
      </c>
    </row>
    <row r="22" spans="2:12" ht="13.7" customHeight="1" x14ac:dyDescent="0.15">
      <c r="B22" s="53" t="s">
        <v>222</v>
      </c>
      <c r="C22" s="54"/>
      <c r="D22" s="54"/>
      <c r="E22" s="54"/>
      <c r="F22" s="54"/>
      <c r="G22" s="54"/>
      <c r="H22" s="54"/>
    </row>
    <row r="23" spans="2:12" ht="28.5" customHeight="1" x14ac:dyDescent="0.15">
      <c r="B23" s="239" t="s">
        <v>223</v>
      </c>
      <c r="C23" s="239"/>
      <c r="D23" s="239"/>
      <c r="E23" s="239"/>
      <c r="F23" s="239"/>
      <c r="G23" s="239"/>
      <c r="H23" s="239"/>
      <c r="I23" s="239"/>
    </row>
    <row r="24" spans="2:12" ht="13.7" customHeight="1" x14ac:dyDescent="0.15">
      <c r="B24" s="230" t="s">
        <v>239</v>
      </c>
      <c r="C24" s="181"/>
      <c r="D24" s="230" t="s">
        <v>213</v>
      </c>
      <c r="E24" s="231"/>
      <c r="F24" s="231"/>
      <c r="G24" s="231"/>
      <c r="H24" s="231"/>
      <c r="I24" s="181"/>
    </row>
    <row r="25" spans="2:12" ht="20.100000000000001" customHeight="1" x14ac:dyDescent="0.15">
      <c r="B25" s="240"/>
      <c r="C25" s="241"/>
      <c r="D25" s="242"/>
      <c r="E25" s="243"/>
      <c r="F25" s="243"/>
      <c r="G25" s="243"/>
      <c r="H25" s="243"/>
      <c r="I25" s="244"/>
      <c r="J25" s="29"/>
      <c r="K25" s="29"/>
      <c r="L25" s="29"/>
    </row>
    <row r="26" spans="2:12" ht="20.100000000000001" customHeight="1" x14ac:dyDescent="0.15">
      <c r="B26" s="240"/>
      <c r="C26" s="241"/>
      <c r="D26" s="242"/>
      <c r="E26" s="243"/>
      <c r="F26" s="243"/>
      <c r="G26" s="243"/>
      <c r="H26" s="243"/>
      <c r="I26" s="244"/>
      <c r="J26" s="29"/>
      <c r="K26" s="29"/>
      <c r="L26" s="29"/>
    </row>
    <row r="27" spans="2:12" ht="141" customHeight="1" x14ac:dyDescent="0.15">
      <c r="B27" s="232" t="s">
        <v>390</v>
      </c>
      <c r="C27" s="232"/>
      <c r="D27" s="232"/>
      <c r="E27" s="232"/>
      <c r="F27" s="232"/>
      <c r="G27" s="232"/>
      <c r="H27" s="232"/>
      <c r="I27" s="232"/>
      <c r="J27" s="29"/>
      <c r="K27" s="29"/>
      <c r="L27" s="29"/>
    </row>
    <row r="28" spans="2:12" ht="27" customHeight="1" x14ac:dyDescent="0.15">
      <c r="B28" s="233" t="s">
        <v>338</v>
      </c>
      <c r="C28" s="36"/>
      <c r="D28" s="60" t="s">
        <v>240</v>
      </c>
      <c r="E28" s="75" t="s">
        <v>231</v>
      </c>
      <c r="F28" s="76" t="s">
        <v>232</v>
      </c>
      <c r="G28" s="230" t="s">
        <v>371</v>
      </c>
      <c r="H28" s="231"/>
      <c r="I28" s="181"/>
    </row>
    <row r="29" spans="2:12" ht="20.100000000000001" customHeight="1" x14ac:dyDescent="0.15">
      <c r="B29" s="234"/>
      <c r="C29" s="143" t="s">
        <v>184</v>
      </c>
      <c r="D29" s="129"/>
      <c r="E29" s="220"/>
      <c r="F29" s="222"/>
      <c r="G29" s="224"/>
      <c r="H29" s="225"/>
      <c r="I29" s="226"/>
    </row>
    <row r="30" spans="2:12" ht="20.100000000000001" customHeight="1" x14ac:dyDescent="0.15">
      <c r="B30" s="234"/>
      <c r="C30" s="144" t="s">
        <v>185</v>
      </c>
      <c r="D30" s="130"/>
      <c r="E30" s="221"/>
      <c r="F30" s="223"/>
      <c r="G30" s="227"/>
      <c r="H30" s="228"/>
      <c r="I30" s="229"/>
    </row>
    <row r="31" spans="2:12" ht="20.100000000000001" customHeight="1" x14ac:dyDescent="0.15">
      <c r="B31" s="234"/>
      <c r="C31" s="143" t="s">
        <v>184</v>
      </c>
      <c r="D31" s="129"/>
      <c r="E31" s="220"/>
      <c r="F31" s="222"/>
      <c r="G31" s="224"/>
      <c r="H31" s="225"/>
      <c r="I31" s="226"/>
    </row>
    <row r="32" spans="2:12" ht="20.100000000000001" customHeight="1" x14ac:dyDescent="0.15">
      <c r="B32" s="234"/>
      <c r="C32" s="144" t="s">
        <v>185</v>
      </c>
      <c r="D32" s="130"/>
      <c r="E32" s="221"/>
      <c r="F32" s="223"/>
      <c r="G32" s="227"/>
      <c r="H32" s="228"/>
      <c r="I32" s="229"/>
    </row>
    <row r="33" spans="2:12" ht="20.100000000000001" customHeight="1" x14ac:dyDescent="0.15">
      <c r="B33" s="234"/>
      <c r="C33" s="143" t="s">
        <v>184</v>
      </c>
      <c r="D33" s="129"/>
      <c r="E33" s="220"/>
      <c r="F33" s="222"/>
      <c r="G33" s="224"/>
      <c r="H33" s="225"/>
      <c r="I33" s="226"/>
    </row>
    <row r="34" spans="2:12" ht="20.100000000000001" customHeight="1" x14ac:dyDescent="0.15">
      <c r="B34" s="234"/>
      <c r="C34" s="144" t="s">
        <v>185</v>
      </c>
      <c r="D34" s="130"/>
      <c r="E34" s="221"/>
      <c r="F34" s="223"/>
      <c r="G34" s="227"/>
      <c r="H34" s="228"/>
      <c r="I34" s="229"/>
    </row>
    <row r="35" spans="2:12" ht="20.100000000000001" customHeight="1" x14ac:dyDescent="0.15">
      <c r="B35" s="234"/>
      <c r="C35" s="143" t="s">
        <v>184</v>
      </c>
      <c r="D35" s="129"/>
      <c r="E35" s="220"/>
      <c r="F35" s="222"/>
      <c r="G35" s="224"/>
      <c r="H35" s="225"/>
      <c r="I35" s="226"/>
    </row>
    <row r="36" spans="2:12" ht="20.100000000000001" customHeight="1" x14ac:dyDescent="0.15">
      <c r="B36" s="234"/>
      <c r="C36" s="144" t="s">
        <v>185</v>
      </c>
      <c r="D36" s="130"/>
      <c r="E36" s="221"/>
      <c r="F36" s="223"/>
      <c r="G36" s="227"/>
      <c r="H36" s="228"/>
      <c r="I36" s="229"/>
    </row>
    <row r="37" spans="2:12" ht="20.100000000000001" customHeight="1" x14ac:dyDescent="0.15">
      <c r="B37" s="234"/>
      <c r="C37" s="143" t="s">
        <v>184</v>
      </c>
      <c r="D37" s="129"/>
      <c r="E37" s="220"/>
      <c r="F37" s="222"/>
      <c r="G37" s="224"/>
      <c r="H37" s="225"/>
      <c r="I37" s="226"/>
    </row>
    <row r="38" spans="2:12" ht="20.100000000000001" customHeight="1" x14ac:dyDescent="0.15">
      <c r="B38" s="234"/>
      <c r="C38" s="144" t="s">
        <v>185</v>
      </c>
      <c r="D38" s="130"/>
      <c r="E38" s="221"/>
      <c r="F38" s="223"/>
      <c r="G38" s="227"/>
      <c r="H38" s="228"/>
      <c r="I38" s="229"/>
    </row>
    <row r="39" spans="2:12" ht="20.100000000000001" customHeight="1" x14ac:dyDescent="0.15">
      <c r="B39" s="234"/>
      <c r="C39" s="143" t="s">
        <v>184</v>
      </c>
      <c r="D39" s="129"/>
      <c r="E39" s="220"/>
      <c r="F39" s="222"/>
      <c r="G39" s="224"/>
      <c r="H39" s="225"/>
      <c r="I39" s="226"/>
    </row>
    <row r="40" spans="2:12" ht="20.100000000000001" customHeight="1" x14ac:dyDescent="0.15">
      <c r="B40" s="234"/>
      <c r="C40" s="144" t="s">
        <v>185</v>
      </c>
      <c r="D40" s="130"/>
      <c r="E40" s="221"/>
      <c r="F40" s="223"/>
      <c r="G40" s="227"/>
      <c r="H40" s="228"/>
      <c r="I40" s="229"/>
    </row>
    <row r="41" spans="2:12" ht="20.100000000000001" customHeight="1" x14ac:dyDescent="0.15">
      <c r="B41" s="234"/>
      <c r="C41" s="143" t="s">
        <v>184</v>
      </c>
      <c r="D41" s="129"/>
      <c r="E41" s="220"/>
      <c r="F41" s="222"/>
      <c r="G41" s="224"/>
      <c r="H41" s="225"/>
      <c r="I41" s="226"/>
    </row>
    <row r="42" spans="2:12" ht="20.100000000000001" customHeight="1" x14ac:dyDescent="0.15">
      <c r="B42" s="235"/>
      <c r="C42" s="144" t="s">
        <v>185</v>
      </c>
      <c r="D42" s="130"/>
      <c r="E42" s="221"/>
      <c r="F42" s="223"/>
      <c r="G42" s="227"/>
      <c r="H42" s="228"/>
      <c r="I42" s="229"/>
    </row>
    <row r="43" spans="2:12" ht="20.100000000000001" customHeight="1" x14ac:dyDescent="0.15">
      <c r="B43" s="230" t="s">
        <v>35</v>
      </c>
      <c r="C43" s="231"/>
      <c r="D43" s="181"/>
      <c r="E43" s="131"/>
      <c r="F43" s="132"/>
      <c r="G43" s="27"/>
      <c r="H43" s="39"/>
      <c r="I43" s="40"/>
      <c r="K43" s="41"/>
    </row>
    <row r="44" spans="2:12" ht="8.1" customHeight="1" x14ac:dyDescent="0.15">
      <c r="B44" s="42"/>
      <c r="G44" s="27"/>
      <c r="H44" s="39"/>
      <c r="I44" s="40"/>
      <c r="K44" s="52"/>
      <c r="L44" s="40"/>
    </row>
  </sheetData>
  <mergeCells count="45">
    <mergeCell ref="G37:I38"/>
    <mergeCell ref="G39:I40"/>
    <mergeCell ref="F37:F38"/>
    <mergeCell ref="E41:E42"/>
    <mergeCell ref="F41:F42"/>
    <mergeCell ref="F39:F40"/>
    <mergeCell ref="E37:E38"/>
    <mergeCell ref="E39:E40"/>
    <mergeCell ref="F29:F30"/>
    <mergeCell ref="G29:I30"/>
    <mergeCell ref="B23:I23"/>
    <mergeCell ref="B24:C24"/>
    <mergeCell ref="B25:C25"/>
    <mergeCell ref="B26:C26"/>
    <mergeCell ref="D25:I25"/>
    <mergeCell ref="D26:I26"/>
    <mergeCell ref="D24:I24"/>
    <mergeCell ref="E29:E30"/>
    <mergeCell ref="B18:G18"/>
    <mergeCell ref="B19:G19"/>
    <mergeCell ref="B9:G9"/>
    <mergeCell ref="B10:G10"/>
    <mergeCell ref="B11:G11"/>
    <mergeCell ref="E35:E36"/>
    <mergeCell ref="F35:F36"/>
    <mergeCell ref="G35:I36"/>
    <mergeCell ref="B4:I4"/>
    <mergeCell ref="B43:D43"/>
    <mergeCell ref="B27:I27"/>
    <mergeCell ref="G41:I42"/>
    <mergeCell ref="G28:I28"/>
    <mergeCell ref="B28:B42"/>
    <mergeCell ref="B8:G8"/>
    <mergeCell ref="B12:G12"/>
    <mergeCell ref="B13:G13"/>
    <mergeCell ref="B14:G14"/>
    <mergeCell ref="B15:G15"/>
    <mergeCell ref="B16:G16"/>
    <mergeCell ref="B17:G17"/>
    <mergeCell ref="E31:E32"/>
    <mergeCell ref="F31:F32"/>
    <mergeCell ref="G31:I32"/>
    <mergeCell ref="E33:E34"/>
    <mergeCell ref="F33:F34"/>
    <mergeCell ref="G33:I34"/>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43393889-BD03-4A84-9F39-5DB9B29C8DC0}">
      <formula1>10959</formula1>
      <formula2>73415</formula2>
    </dataValidation>
    <dataValidation type="whole" allowBlank="1" showErrorMessage="1" promptTitle="主な職歴の累計期間（年）" prompt="職歴の累計期間（年）を記載してください。" sqref="E29:E42" xr:uid="{623F3CF4-044C-4002-B142-2EF8CA60AAC9}">
      <formula1>1</formula1>
      <formula2>99</formula2>
    </dataValidation>
    <dataValidation type="whole" allowBlank="1" showErrorMessage="1" promptTitle="主な職歴の累計期間（月）" prompt="職歴の累計期間（月）を記載してください。" sqref="F29:F42" xr:uid="{E6A36DE2-827B-467F-993E-298CB9A46EC7}">
      <formula1>0</formula1>
      <formula2>11</formula2>
    </dataValidation>
    <dataValidation type="date" imeMode="halfAlpha" allowBlank="1" showErrorMessage="1" errorTitle="「西暦（半角）」で記入してください" sqref="D29 D39 D31 D33 D35 D37 D41" xr:uid="{9B9DD94F-73A9-4123-B646-69EBD98D8FD4}">
      <formula1>1</formula1>
      <formula2>73415</formula2>
    </dataValidation>
    <dataValidation type="date" imeMode="halfAlpha" allowBlank="1" showInputMessage="1" showErrorMessage="1" errorTitle="「西暦（半角）」で記入してください" sqref="D30 D40 D32 D34 D36 D38 D42" xr:uid="{6BE7E936-E1FE-4FD8-8AB0-6941F0C9C118}">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F95015EE-8894-4BAB-B63E-8B171B23FEAD}">
      <formula1>1</formula1>
      <formula2>47484</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FB2D-BB92-4B67-B8D4-9B0A4A50BDCF}">
  <dimension ref="A1:K31"/>
  <sheetViews>
    <sheetView view="pageBreakPreview" zoomScaleNormal="85"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27" customFormat="1" ht="18.75" x14ac:dyDescent="0.15">
      <c r="A1" s="70" t="s">
        <v>309</v>
      </c>
      <c r="B1" s="70"/>
      <c r="C1"/>
      <c r="D1"/>
      <c r="E1"/>
    </row>
    <row r="2" spans="1:11" s="27" customFormat="1" ht="15" customHeight="1" x14ac:dyDescent="0.15">
      <c r="B2" s="61"/>
      <c r="C2" s="61"/>
      <c r="D2" s="61"/>
      <c r="E2" s="61"/>
      <c r="F2" s="43"/>
      <c r="G2" s="42"/>
    </row>
    <row r="3" spans="1:11" s="27" customFormat="1" ht="25.5" customHeight="1" x14ac:dyDescent="0.15">
      <c r="B3" s="148" t="s">
        <v>332</v>
      </c>
      <c r="I3" s="59" t="s">
        <v>324</v>
      </c>
    </row>
    <row r="4" spans="1:11" s="27" customFormat="1" ht="17.25" x14ac:dyDescent="0.15">
      <c r="B4" s="163" t="s">
        <v>29</v>
      </c>
      <c r="C4" s="163"/>
      <c r="D4" s="163"/>
      <c r="E4" s="163"/>
      <c r="F4" s="163"/>
      <c r="G4" s="163"/>
      <c r="H4" s="163"/>
      <c r="I4" s="163"/>
    </row>
    <row r="5" spans="1:11" s="27" customFormat="1" x14ac:dyDescent="0.15">
      <c r="B5" s="28"/>
      <c r="C5" s="42"/>
      <c r="D5" s="42"/>
      <c r="E5" s="28"/>
      <c r="I5" s="32" t="str">
        <f>IF(様式6_2!$E$4=0,"",様式6_2!$E$4)</f>
        <v/>
      </c>
      <c r="J5" s="27" t="s">
        <v>60</v>
      </c>
      <c r="K5" s="32"/>
    </row>
    <row r="6" spans="1:11" s="27" customFormat="1" x14ac:dyDescent="0.15">
      <c r="B6" s="42"/>
      <c r="C6" s="42"/>
      <c r="D6" s="28" t="s">
        <v>404</v>
      </c>
      <c r="E6" s="42"/>
      <c r="F6" s="42"/>
      <c r="I6" s="33" t="str">
        <f>IF(様式6_2!$D$24=0,"",様式6_2!$D$24)</f>
        <v/>
      </c>
      <c r="J6" s="27" t="s">
        <v>19</v>
      </c>
      <c r="K6" s="33"/>
    </row>
    <row r="7" spans="1:11" s="27" customFormat="1" x14ac:dyDescent="0.15">
      <c r="B7" s="42"/>
      <c r="C7" s="42"/>
      <c r="D7" s="42"/>
      <c r="E7" s="42"/>
      <c r="F7" s="42"/>
      <c r="I7" s="32" t="str">
        <f>IF(様式6_2!$F$10=0,"",様式6_2!$F$10)</f>
        <v>　</v>
      </c>
      <c r="J7" s="27" t="s">
        <v>11</v>
      </c>
      <c r="K7" s="32"/>
    </row>
    <row r="8" spans="1:11" s="27" customFormat="1" ht="17.25" x14ac:dyDescent="0.15">
      <c r="B8" s="28" t="s">
        <v>188</v>
      </c>
      <c r="C8" s="28"/>
      <c r="D8" s="58"/>
      <c r="E8" s="58"/>
      <c r="F8" s="32"/>
      <c r="G8" s="42"/>
    </row>
    <row r="9" spans="1:11" s="27" customFormat="1" ht="58.5" customHeight="1" x14ac:dyDescent="0.15">
      <c r="B9" s="251" t="s">
        <v>333</v>
      </c>
      <c r="C9" s="251"/>
      <c r="D9" s="251"/>
      <c r="E9" s="251"/>
      <c r="F9" s="251"/>
      <c r="G9" s="251"/>
      <c r="H9" s="251"/>
      <c r="I9" s="251"/>
    </row>
    <row r="10" spans="1:11" s="27" customFormat="1" ht="27" customHeight="1" x14ac:dyDescent="0.15">
      <c r="B10" s="171" t="s">
        <v>24</v>
      </c>
      <c r="C10" s="171"/>
      <c r="D10" s="171"/>
      <c r="E10" s="171"/>
      <c r="F10" s="252" t="s">
        <v>325</v>
      </c>
      <c r="G10" s="171"/>
      <c r="H10" s="60" t="s">
        <v>186</v>
      </c>
      <c r="I10" s="60" t="s">
        <v>187</v>
      </c>
    </row>
    <row r="11" spans="1:11" s="27" customFormat="1" ht="32.25" customHeight="1" x14ac:dyDescent="0.15">
      <c r="B11" s="248"/>
      <c r="C11" s="249"/>
      <c r="D11" s="249"/>
      <c r="E11" s="250"/>
      <c r="F11" s="248"/>
      <c r="G11" s="250"/>
      <c r="H11" s="126"/>
      <c r="I11" s="126"/>
    </row>
    <row r="12" spans="1:11" s="27" customFormat="1" ht="28.15" customHeight="1" x14ac:dyDescent="0.15">
      <c r="B12" s="248"/>
      <c r="C12" s="249"/>
      <c r="D12" s="249"/>
      <c r="E12" s="250"/>
      <c r="F12" s="248"/>
      <c r="G12" s="250"/>
      <c r="H12" s="126"/>
      <c r="I12" s="126"/>
    </row>
    <row r="13" spans="1:11" s="27" customFormat="1" ht="28.15" customHeight="1" x14ac:dyDescent="0.15">
      <c r="B13" s="248"/>
      <c r="C13" s="249"/>
      <c r="D13" s="249"/>
      <c r="E13" s="250"/>
      <c r="F13" s="248"/>
      <c r="G13" s="250"/>
      <c r="H13" s="126"/>
      <c r="I13" s="126"/>
    </row>
    <row r="14" spans="1:11" s="27" customFormat="1" ht="28.15" customHeight="1" x14ac:dyDescent="0.15">
      <c r="B14" s="248"/>
      <c r="C14" s="249"/>
      <c r="D14" s="249"/>
      <c r="E14" s="250"/>
      <c r="F14" s="248"/>
      <c r="G14" s="250"/>
      <c r="H14" s="126"/>
      <c r="I14" s="126"/>
    </row>
    <row r="15" spans="1:11" s="27" customFormat="1" ht="28.15" customHeight="1" x14ac:dyDescent="0.15">
      <c r="B15" s="248"/>
      <c r="C15" s="249"/>
      <c r="D15" s="249"/>
      <c r="E15" s="250"/>
      <c r="F15" s="248"/>
      <c r="G15" s="250"/>
      <c r="H15" s="126"/>
      <c r="I15" s="126"/>
    </row>
    <row r="16" spans="1:11" s="27" customFormat="1" ht="28.15" customHeight="1" x14ac:dyDescent="0.15">
      <c r="B16" s="248"/>
      <c r="C16" s="249"/>
      <c r="D16" s="249"/>
      <c r="E16" s="250"/>
      <c r="F16" s="248"/>
      <c r="G16" s="250"/>
      <c r="H16" s="126"/>
      <c r="I16" s="126"/>
    </row>
    <row r="17" spans="2:9" s="27" customFormat="1" ht="28.15" customHeight="1" x14ac:dyDescent="0.15">
      <c r="B17" s="248"/>
      <c r="C17" s="249"/>
      <c r="D17" s="249"/>
      <c r="E17" s="250"/>
      <c r="F17" s="248"/>
      <c r="G17" s="250"/>
      <c r="H17" s="126"/>
      <c r="I17" s="126"/>
    </row>
    <row r="18" spans="2:9" s="27" customFormat="1" ht="28.15" customHeight="1" x14ac:dyDescent="0.15">
      <c r="B18" s="248"/>
      <c r="C18" s="249"/>
      <c r="D18" s="249"/>
      <c r="E18" s="250"/>
      <c r="F18" s="248"/>
      <c r="G18" s="250"/>
      <c r="H18" s="126"/>
      <c r="I18" s="126"/>
    </row>
    <row r="19" spans="2:9" s="27" customFormat="1" ht="28.15" customHeight="1" x14ac:dyDescent="0.15">
      <c r="B19" s="248"/>
      <c r="C19" s="249"/>
      <c r="D19" s="249"/>
      <c r="E19" s="250"/>
      <c r="F19" s="248"/>
      <c r="G19" s="250"/>
      <c r="H19" s="126"/>
      <c r="I19" s="126"/>
    </row>
    <row r="20" spans="2:9" s="27" customFormat="1" x14ac:dyDescent="0.15">
      <c r="B20" s="44"/>
      <c r="C20" s="44"/>
      <c r="D20" s="61"/>
      <c r="E20" s="61"/>
      <c r="F20" s="43"/>
      <c r="G20" s="42"/>
    </row>
    <row r="21" spans="2:9" s="27" customFormat="1" x14ac:dyDescent="0.15">
      <c r="B21" s="27" t="s">
        <v>25</v>
      </c>
      <c r="G21" s="42"/>
      <c r="I21" s="29"/>
    </row>
    <row r="22" spans="2:9" s="27" customFormat="1" ht="74.25" customHeight="1" x14ac:dyDescent="0.15">
      <c r="B22" s="239" t="s">
        <v>401</v>
      </c>
      <c r="C22" s="239"/>
      <c r="D22" s="239"/>
      <c r="E22" s="239"/>
      <c r="F22" s="239"/>
      <c r="G22" s="239"/>
      <c r="H22" s="239"/>
      <c r="I22" s="239"/>
    </row>
    <row r="23" spans="2:9" s="27" customFormat="1" ht="27" x14ac:dyDescent="0.15">
      <c r="B23" s="230" t="s">
        <v>402</v>
      </c>
      <c r="C23" s="231"/>
      <c r="D23" s="181"/>
      <c r="E23" s="230" t="s">
        <v>403</v>
      </c>
      <c r="F23" s="231"/>
      <c r="G23" s="181"/>
      <c r="H23" s="60" t="s">
        <v>186</v>
      </c>
      <c r="I23" s="60" t="s">
        <v>187</v>
      </c>
    </row>
    <row r="24" spans="2:9" s="27" customFormat="1" ht="27" customHeight="1" x14ac:dyDescent="0.15">
      <c r="B24" s="245"/>
      <c r="C24" s="246"/>
      <c r="D24" s="247"/>
      <c r="E24" s="245"/>
      <c r="F24" s="246"/>
      <c r="G24" s="247"/>
      <c r="H24" s="127"/>
      <c r="I24" s="127"/>
    </row>
    <row r="25" spans="2:9" s="27" customFormat="1" ht="27" customHeight="1" x14ac:dyDescent="0.15">
      <c r="B25" s="245"/>
      <c r="C25" s="246"/>
      <c r="D25" s="247"/>
      <c r="E25" s="245"/>
      <c r="F25" s="246"/>
      <c r="G25" s="247"/>
      <c r="H25" s="127"/>
      <c r="I25" s="127"/>
    </row>
    <row r="26" spans="2:9" s="27" customFormat="1" ht="27" customHeight="1" x14ac:dyDescent="0.15">
      <c r="B26" s="245"/>
      <c r="C26" s="246"/>
      <c r="D26" s="247"/>
      <c r="E26" s="245"/>
      <c r="F26" s="246"/>
      <c r="G26" s="247"/>
      <c r="H26" s="127"/>
      <c r="I26" s="127"/>
    </row>
    <row r="27" spans="2:9" s="27" customFormat="1" ht="27" customHeight="1" x14ac:dyDescent="0.15">
      <c r="B27" s="245"/>
      <c r="C27" s="246"/>
      <c r="D27" s="247"/>
      <c r="E27" s="245"/>
      <c r="F27" s="246"/>
      <c r="G27" s="247"/>
      <c r="H27" s="127"/>
      <c r="I27" s="127"/>
    </row>
    <row r="28" spans="2:9" s="27" customFormat="1" ht="27" customHeight="1" x14ac:dyDescent="0.15">
      <c r="B28" s="245"/>
      <c r="C28" s="246"/>
      <c r="D28" s="247"/>
      <c r="E28" s="245"/>
      <c r="F28" s="246"/>
      <c r="G28" s="247"/>
      <c r="H28" s="127"/>
      <c r="I28" s="127"/>
    </row>
    <row r="29" spans="2:9" s="27" customFormat="1" ht="27" customHeight="1" x14ac:dyDescent="0.15">
      <c r="B29" s="245"/>
      <c r="C29" s="246"/>
      <c r="D29" s="247"/>
      <c r="E29" s="245"/>
      <c r="F29" s="246"/>
      <c r="G29" s="247"/>
      <c r="H29" s="127"/>
      <c r="I29" s="127"/>
    </row>
    <row r="30" spans="2:9" s="27" customFormat="1" ht="27" customHeight="1" x14ac:dyDescent="0.15">
      <c r="B30" s="245"/>
      <c r="C30" s="246"/>
      <c r="D30" s="247"/>
      <c r="E30" s="245"/>
      <c r="F30" s="246"/>
      <c r="G30" s="247"/>
      <c r="H30" s="127"/>
      <c r="I30" s="127"/>
    </row>
    <row r="31" spans="2:9" s="27" customFormat="1" x14ac:dyDescent="0.15">
      <c r="B31" s="29"/>
      <c r="C31" s="29"/>
      <c r="D31" s="29"/>
      <c r="E31" s="29"/>
      <c r="F31" s="45"/>
      <c r="G31" s="45"/>
    </row>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活動内容" prompt="活動内容と都市計画との関連性を記入してください" sqref="E24:G30" xr:uid="{C5F2487A-E52A-4349-9F58-731EE596B26D}"/>
    <dataValidation allowBlank="1" showInputMessage="1" showErrorMessage="1" promptTitle="上記所属団体以外の社会活動の内容を記載" prompt="上記所属団体以外の社会活動の活動名を記載してください。" sqref="B24:D30" xr:uid="{0EF1BEDC-A691-472A-998F-7AC334DDE06F}"/>
    <dataValidation type="date" allowBlank="1" showErrorMessage="1" errorTitle="西暦（半角）で記入" sqref="H11:H19 I24:I30" xr:uid="{32E5A890-92F8-4FB5-985A-E3CAB7D3E4F8}">
      <formula1>1</formula1>
      <formula2>109939</formula2>
    </dataValidation>
    <dataValidation type="date" allowBlank="1" showInputMessage="1" showErrorMessage="1" errorTitle="西暦（半角）で記入" prompt="_x000a_" sqref="I11:I19" xr:uid="{D28700DE-6A71-4A26-A9AC-01B258997BB7}">
      <formula1>1</formula1>
      <formula2>109939</formula2>
    </dataValidation>
    <dataValidation type="date" allowBlank="1" showErrorMessage="1" errorTitle="西暦で記入" sqref="H24:H30" xr:uid="{398B77A6-A08D-45E6-A5A0-45ABEA6800B4}">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F9A17663-E92B-44B0-A4E1-2D3345D45E4B}"/>
    <dataValidation imeMode="on" allowBlank="1" showInputMessage="1" showErrorMessage="1" promptTitle="所属団体での活動概要の記載" prompt="所属団体での具体的活動を記入してください。" sqref="D20:E20" xr:uid="{D8D114AE-2A50-4BED-AA32-F475B5C6EE33}"/>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F7297FCF-4E63-4C96-B00E-7AB990E9F6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674376CE-7C4E-4FBD-8C4E-5EBAB5FC455B}">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E4A7CF9-B6BC-4580-8FA6-1567FE11FF8E}"/>
  </dataValidations>
  <printOptions horizontalCentered="1"/>
  <pageMargins left="0.70866141732283472" right="0.70866141732283472" top="0.74803149606299213" bottom="0.74803149606299213" header="0.31496062992125984" footer="0.31496062992125984"/>
  <pageSetup paperSize="9" scale="80" orientation="portrait" errors="blank"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70" t="s">
        <v>309</v>
      </c>
      <c r="B1" s="70"/>
      <c r="C1"/>
      <c r="D1"/>
      <c r="E1"/>
      <c r="G1" s="27"/>
    </row>
    <row r="2" spans="1:11" ht="15" customHeight="1" x14ac:dyDescent="0.15">
      <c r="B2" s="47"/>
      <c r="C2" s="47"/>
      <c r="D2" s="47"/>
      <c r="E2" s="47"/>
      <c r="F2" s="47"/>
    </row>
    <row r="3" spans="1:11" ht="25.5" customHeight="1" x14ac:dyDescent="0.15">
      <c r="B3" s="148" t="s">
        <v>332</v>
      </c>
      <c r="C3" s="47"/>
      <c r="D3" s="47"/>
      <c r="E3" s="47"/>
      <c r="G3" s="27"/>
      <c r="H3" s="171" t="s">
        <v>346</v>
      </c>
      <c r="I3" s="171"/>
    </row>
    <row r="4" spans="1:11" ht="17.25" x14ac:dyDescent="0.15">
      <c r="B4" s="163" t="s">
        <v>339</v>
      </c>
      <c r="C4" s="163"/>
      <c r="D4" s="163"/>
      <c r="E4" s="163"/>
      <c r="F4" s="163"/>
      <c r="G4" s="163"/>
      <c r="H4" s="163"/>
      <c r="I4" s="163"/>
    </row>
    <row r="5" spans="1:11" ht="13.7" customHeight="1" x14ac:dyDescent="0.15">
      <c r="B5" s="58"/>
      <c r="C5" s="58"/>
      <c r="D5" s="58"/>
      <c r="E5" s="58"/>
      <c r="F5" s="58"/>
      <c r="G5" s="58"/>
      <c r="H5" s="58"/>
      <c r="I5" s="32" t="str">
        <f>IF(様式6_2!$E$4=0,"",様式6_2!$E$4)</f>
        <v/>
      </c>
      <c r="J5" s="27" t="s">
        <v>60</v>
      </c>
      <c r="K5" s="32"/>
    </row>
    <row r="6" spans="1:11" ht="13.7" customHeight="1" x14ac:dyDescent="0.15">
      <c r="B6" s="58"/>
      <c r="C6" s="58"/>
      <c r="D6" s="58"/>
      <c r="E6" s="58"/>
      <c r="F6" s="58"/>
      <c r="G6" s="58"/>
      <c r="H6" s="58"/>
      <c r="I6" s="33" t="str">
        <f>IF(様式6_2!$D$24=0,"",様式6_2!$D$24)</f>
        <v/>
      </c>
      <c r="J6" s="27" t="s">
        <v>19</v>
      </c>
      <c r="K6" s="33"/>
    </row>
    <row r="7" spans="1:11" ht="13.7" customHeight="1" x14ac:dyDescent="0.15">
      <c r="B7" s="58"/>
      <c r="C7" s="58"/>
      <c r="D7" s="58"/>
      <c r="E7" s="58"/>
      <c r="F7" s="58"/>
      <c r="G7" s="58"/>
      <c r="H7" s="58"/>
      <c r="I7" s="32" t="str">
        <f>IF(様式6_2!$F$10=0,"",様式6_2!$F$10)</f>
        <v>　</v>
      </c>
      <c r="J7" s="27" t="s">
        <v>11</v>
      </c>
      <c r="K7" s="32"/>
    </row>
    <row r="8" spans="1:11" ht="90.6" customHeight="1" x14ac:dyDescent="0.15">
      <c r="B8" s="184" t="s">
        <v>405</v>
      </c>
      <c r="C8" s="184"/>
      <c r="D8" s="184"/>
      <c r="E8" s="184"/>
      <c r="F8" s="184"/>
      <c r="G8" s="184"/>
      <c r="H8" s="184"/>
      <c r="I8" s="184"/>
    </row>
    <row r="9" spans="1:11" ht="43.9" customHeight="1" x14ac:dyDescent="0.15">
      <c r="B9" s="35" t="s">
        <v>393</v>
      </c>
      <c r="C9" s="169" t="s">
        <v>406</v>
      </c>
      <c r="D9" s="169"/>
      <c r="E9" s="169"/>
      <c r="F9" s="169"/>
      <c r="G9" s="169"/>
      <c r="H9" s="169"/>
      <c r="I9" s="169"/>
    </row>
    <row r="10" spans="1:11" ht="30.6" customHeight="1" x14ac:dyDescent="0.15">
      <c r="B10" s="35" t="s">
        <v>216</v>
      </c>
      <c r="C10" s="184" t="s">
        <v>334</v>
      </c>
      <c r="D10" s="184"/>
      <c r="E10" s="184"/>
      <c r="F10" s="184"/>
      <c r="G10" s="184"/>
      <c r="H10" s="184"/>
      <c r="I10" s="184"/>
    </row>
    <row r="11" spans="1:11" ht="42.6" customHeight="1" x14ac:dyDescent="0.15">
      <c r="B11" s="35" t="s">
        <v>372</v>
      </c>
      <c r="C11" s="184" t="s">
        <v>373</v>
      </c>
      <c r="D11" s="184"/>
      <c r="E11" s="184"/>
      <c r="F11" s="184"/>
      <c r="G11" s="184"/>
      <c r="H11" s="184"/>
      <c r="I11" s="184"/>
    </row>
    <row r="12" spans="1:11" ht="42.6" customHeight="1" x14ac:dyDescent="0.15">
      <c r="B12" s="35" t="s">
        <v>365</v>
      </c>
      <c r="C12" s="184" t="s">
        <v>392</v>
      </c>
      <c r="D12" s="184"/>
      <c r="E12" s="184"/>
      <c r="F12" s="184"/>
      <c r="G12" s="184"/>
      <c r="H12" s="184"/>
      <c r="I12" s="184"/>
    </row>
    <row r="13" spans="1:11" x14ac:dyDescent="0.15">
      <c r="B13" s="35" t="s">
        <v>362</v>
      </c>
      <c r="C13" s="256" t="s">
        <v>292</v>
      </c>
      <c r="D13" s="256"/>
      <c r="E13" s="256"/>
      <c r="F13" s="256"/>
      <c r="G13" s="256"/>
      <c r="H13" s="256"/>
      <c r="I13" s="256"/>
    </row>
    <row r="14" spans="1:11" ht="60" customHeight="1" x14ac:dyDescent="0.15">
      <c r="B14" s="35" t="s">
        <v>394</v>
      </c>
      <c r="C14" s="272" t="s">
        <v>407</v>
      </c>
      <c r="D14" s="272"/>
      <c r="E14" s="272"/>
      <c r="F14" s="272"/>
      <c r="G14" s="272"/>
      <c r="H14" s="272"/>
      <c r="I14" s="272"/>
    </row>
    <row r="15" spans="1:11" ht="13.5" customHeight="1" x14ac:dyDescent="0.15">
      <c r="B15" s="35" t="s">
        <v>363</v>
      </c>
      <c r="C15" s="169" t="s">
        <v>391</v>
      </c>
      <c r="D15" s="169"/>
      <c r="E15" s="169"/>
      <c r="F15" s="169"/>
      <c r="G15" s="169"/>
      <c r="H15" s="169"/>
      <c r="I15" s="169"/>
    </row>
    <row r="16" spans="1:11" ht="13.5" customHeight="1" x14ac:dyDescent="0.15">
      <c r="B16" s="35" t="s">
        <v>395</v>
      </c>
      <c r="C16" s="169" t="s">
        <v>375</v>
      </c>
      <c r="D16" s="169"/>
      <c r="E16" s="169"/>
      <c r="F16" s="169"/>
      <c r="G16" s="169"/>
      <c r="H16" s="169"/>
      <c r="I16" s="169"/>
    </row>
    <row r="17" spans="1:9" ht="35.1" customHeight="1" x14ac:dyDescent="0.15">
      <c r="B17" s="35" t="s">
        <v>396</v>
      </c>
      <c r="C17" s="169" t="s">
        <v>376</v>
      </c>
      <c r="D17" s="169"/>
      <c r="E17" s="169"/>
      <c r="F17" s="169"/>
      <c r="G17" s="169"/>
      <c r="H17" s="169"/>
      <c r="I17" s="169"/>
    </row>
    <row r="18" spans="1:9" ht="26.45" customHeight="1" x14ac:dyDescent="0.15">
      <c r="B18" s="253" t="s">
        <v>377</v>
      </c>
      <c r="C18" s="254"/>
      <c r="D18" s="255"/>
      <c r="E18" s="253" t="s">
        <v>374</v>
      </c>
      <c r="F18" s="255"/>
      <c r="G18" s="60" t="s">
        <v>378</v>
      </c>
      <c r="H18" s="60" t="s">
        <v>59</v>
      </c>
      <c r="I18" s="60" t="s">
        <v>217</v>
      </c>
    </row>
    <row r="19" spans="1:9" ht="33.950000000000003" customHeight="1" x14ac:dyDescent="0.15">
      <c r="A19" s="27">
        <v>1</v>
      </c>
      <c r="B19" s="245"/>
      <c r="C19" s="246"/>
      <c r="D19" s="247"/>
      <c r="E19" s="245"/>
      <c r="F19" s="247"/>
      <c r="G19" s="139"/>
      <c r="H19" s="139"/>
      <c r="I19" s="125"/>
    </row>
    <row r="20" spans="1:9" ht="33.950000000000003" customHeight="1" x14ac:dyDescent="0.15">
      <c r="A20" s="27">
        <v>2</v>
      </c>
      <c r="B20" s="245"/>
      <c r="C20" s="246"/>
      <c r="D20" s="247"/>
      <c r="E20" s="245"/>
      <c r="F20" s="247"/>
      <c r="G20" s="139"/>
      <c r="H20" s="139"/>
      <c r="I20" s="125"/>
    </row>
    <row r="21" spans="1:9" ht="33.950000000000003" customHeight="1" x14ac:dyDescent="0.15">
      <c r="A21" s="27">
        <v>3</v>
      </c>
      <c r="B21" s="245"/>
      <c r="C21" s="246"/>
      <c r="D21" s="247"/>
      <c r="E21" s="245"/>
      <c r="F21" s="247"/>
      <c r="G21" s="139"/>
      <c r="H21" s="139"/>
      <c r="I21" s="125"/>
    </row>
    <row r="22" spans="1:9" ht="33.950000000000003" customHeight="1" x14ac:dyDescent="0.15">
      <c r="A22" s="27">
        <v>4</v>
      </c>
      <c r="B22" s="245"/>
      <c r="C22" s="246"/>
      <c r="D22" s="247"/>
      <c r="E22" s="245"/>
      <c r="F22" s="247"/>
      <c r="G22" s="139"/>
      <c r="H22" s="139"/>
      <c r="I22" s="125"/>
    </row>
    <row r="23" spans="1:9" ht="33.950000000000003" customHeight="1" x14ac:dyDescent="0.15">
      <c r="A23" s="27">
        <v>5</v>
      </c>
      <c r="B23" s="245"/>
      <c r="C23" s="246"/>
      <c r="D23" s="247"/>
      <c r="E23" s="245"/>
      <c r="F23" s="247"/>
      <c r="G23" s="139"/>
      <c r="H23" s="139"/>
      <c r="I23" s="125"/>
    </row>
    <row r="24" spans="1:9" ht="33.950000000000003" customHeight="1" x14ac:dyDescent="0.15">
      <c r="A24" s="27">
        <v>6</v>
      </c>
      <c r="B24" s="245"/>
      <c r="C24" s="246"/>
      <c r="D24" s="247"/>
      <c r="E24" s="245"/>
      <c r="F24" s="247"/>
      <c r="G24" s="139"/>
      <c r="H24" s="139"/>
      <c r="I24" s="125"/>
    </row>
    <row r="25" spans="1:9" ht="33.950000000000003" customHeight="1" x14ac:dyDescent="0.15">
      <c r="A25" s="27">
        <v>7</v>
      </c>
      <c r="B25" s="245"/>
      <c r="C25" s="246"/>
      <c r="D25" s="247"/>
      <c r="E25" s="245"/>
      <c r="F25" s="247"/>
      <c r="G25" s="139"/>
      <c r="H25" s="139"/>
      <c r="I25" s="125"/>
    </row>
    <row r="26" spans="1:9" ht="33.950000000000003" customHeight="1" x14ac:dyDescent="0.15">
      <c r="A26" s="27">
        <v>8</v>
      </c>
      <c r="B26" s="245"/>
      <c r="C26" s="246"/>
      <c r="D26" s="247"/>
      <c r="E26" s="245"/>
      <c r="F26" s="247"/>
      <c r="G26" s="139"/>
      <c r="H26" s="139"/>
      <c r="I26" s="125"/>
    </row>
    <row r="27" spans="1:9" ht="33.950000000000003" customHeight="1" x14ac:dyDescent="0.15">
      <c r="A27" s="27">
        <v>9</v>
      </c>
      <c r="B27" s="245"/>
      <c r="C27" s="246"/>
      <c r="D27" s="247"/>
      <c r="E27" s="245"/>
      <c r="F27" s="247"/>
      <c r="G27" s="139"/>
      <c r="H27" s="139"/>
      <c r="I27" s="125"/>
    </row>
    <row r="28" spans="1:9" ht="33.950000000000003" customHeight="1" x14ac:dyDescent="0.15">
      <c r="A28" s="27">
        <v>10</v>
      </c>
      <c r="B28" s="245"/>
      <c r="C28" s="246"/>
      <c r="D28" s="247"/>
      <c r="E28" s="245"/>
      <c r="F28" s="247"/>
      <c r="G28" s="139"/>
      <c r="H28" s="139"/>
      <c r="I28" s="125"/>
    </row>
    <row r="29" spans="1:9" ht="13.5" customHeight="1" x14ac:dyDescent="0.15">
      <c r="B29" s="257" t="s">
        <v>379</v>
      </c>
      <c r="C29" s="257"/>
      <c r="D29" s="257"/>
      <c r="E29" s="257"/>
      <c r="F29" s="257"/>
      <c r="G29" s="257"/>
      <c r="H29" s="257"/>
      <c r="I29" s="257"/>
    </row>
    <row r="30" spans="1:9" ht="34.5" customHeight="1" x14ac:dyDescent="0.15">
      <c r="B30" s="258" t="s">
        <v>380</v>
      </c>
      <c r="C30" s="258"/>
      <c r="D30" s="258"/>
      <c r="E30" s="258"/>
      <c r="F30" s="258"/>
      <c r="G30" s="258"/>
      <c r="H30" s="258"/>
      <c r="I30" s="258"/>
    </row>
    <row r="31" spans="1:9" ht="27" customHeight="1" x14ac:dyDescent="0.15">
      <c r="B31" s="46" t="s">
        <v>41</v>
      </c>
      <c r="C31" s="164" t="s">
        <v>335</v>
      </c>
      <c r="D31" s="164"/>
      <c r="E31" s="164"/>
      <c r="F31" s="164"/>
      <c r="G31" s="164"/>
      <c r="H31" s="164"/>
      <c r="I31" s="164"/>
    </row>
    <row r="32" spans="1:9" ht="27" customHeight="1" x14ac:dyDescent="0.15">
      <c r="B32" s="46" t="s">
        <v>42</v>
      </c>
      <c r="C32" s="169" t="s">
        <v>45</v>
      </c>
      <c r="D32" s="169"/>
      <c r="E32" s="169"/>
      <c r="F32" s="169"/>
      <c r="G32" s="169"/>
      <c r="H32" s="169"/>
      <c r="I32" s="169"/>
    </row>
    <row r="33" spans="2:9" ht="13.7" customHeight="1" x14ac:dyDescent="0.15">
      <c r="B33" s="46" t="s">
        <v>43</v>
      </c>
      <c r="C33" s="169" t="s">
        <v>46</v>
      </c>
      <c r="D33" s="169"/>
      <c r="E33" s="169"/>
      <c r="F33" s="169"/>
      <c r="G33" s="169"/>
      <c r="H33" s="169"/>
      <c r="I33" s="169"/>
    </row>
    <row r="34" spans="2:9" ht="13.7" customHeight="1" x14ac:dyDescent="0.15">
      <c r="B34" s="46" t="s">
        <v>408</v>
      </c>
      <c r="C34" s="169" t="s">
        <v>381</v>
      </c>
      <c r="D34" s="169"/>
      <c r="E34" s="169"/>
      <c r="F34" s="169"/>
      <c r="G34" s="169"/>
      <c r="H34" s="169"/>
      <c r="I34" s="169"/>
    </row>
    <row r="35" spans="2:9" ht="27" customHeight="1" x14ac:dyDescent="0.15">
      <c r="B35" s="46" t="s">
        <v>410</v>
      </c>
      <c r="C35" s="169" t="s">
        <v>397</v>
      </c>
      <c r="D35" s="169"/>
      <c r="E35" s="169"/>
      <c r="F35" s="169"/>
      <c r="G35" s="169"/>
      <c r="H35" s="169"/>
      <c r="I35" s="169"/>
    </row>
    <row r="36" spans="2:9" x14ac:dyDescent="0.15">
      <c r="G36" s="27"/>
    </row>
    <row r="37" spans="2:9" x14ac:dyDescent="0.15">
      <c r="B37" t="s">
        <v>1</v>
      </c>
      <c r="G37" s="27"/>
      <c r="I37" s="46" t="s">
        <v>41</v>
      </c>
    </row>
    <row r="38" spans="2:9" x14ac:dyDescent="0.15">
      <c r="B38" t="s">
        <v>2</v>
      </c>
      <c r="G38" s="27"/>
      <c r="I38" s="46" t="s">
        <v>42</v>
      </c>
    </row>
    <row r="39" spans="2:9" x14ac:dyDescent="0.15">
      <c r="B39" t="s">
        <v>3</v>
      </c>
      <c r="G39" s="27"/>
      <c r="I39" s="46" t="s">
        <v>43</v>
      </c>
    </row>
    <row r="40" spans="2:9" x14ac:dyDescent="0.15">
      <c r="B40" t="s">
        <v>4</v>
      </c>
      <c r="G40" s="27"/>
      <c r="I40" s="46" t="s">
        <v>408</v>
      </c>
    </row>
    <row r="41" spans="2:9" x14ac:dyDescent="0.15">
      <c r="B41" t="s">
        <v>5</v>
      </c>
      <c r="G41" s="27"/>
      <c r="I41" s="46" t="s">
        <v>409</v>
      </c>
    </row>
    <row r="42" spans="2:9" x14ac:dyDescent="0.15">
      <c r="B42" t="s">
        <v>6</v>
      </c>
      <c r="G42" s="27"/>
    </row>
    <row r="43" spans="2:9" x14ac:dyDescent="0.15">
      <c r="B43" t="s">
        <v>7</v>
      </c>
      <c r="G43" s="27"/>
    </row>
    <row r="44" spans="2:9" x14ac:dyDescent="0.15">
      <c r="B44" t="s">
        <v>8</v>
      </c>
      <c r="G44" s="27"/>
    </row>
    <row r="45" spans="2:9" x14ac:dyDescent="0.15">
      <c r="B45" t="s">
        <v>285</v>
      </c>
      <c r="G45" s="27"/>
    </row>
    <row r="46" spans="2:9" x14ac:dyDescent="0.15">
      <c r="B46" t="s">
        <v>9</v>
      </c>
      <c r="G46" s="27"/>
    </row>
    <row r="47" spans="2:9" x14ac:dyDescent="0.15">
      <c r="B47" t="s">
        <v>10</v>
      </c>
      <c r="G47" s="27"/>
    </row>
    <row r="48" spans="2:9" x14ac:dyDescent="0.15">
      <c r="B48" t="s">
        <v>62</v>
      </c>
      <c r="G48" s="27"/>
    </row>
    <row r="49" spans="7:7" x14ac:dyDescent="0.15">
      <c r="G49" s="27"/>
    </row>
    <row r="50" spans="7:7" x14ac:dyDescent="0.15">
      <c r="G50" s="27"/>
    </row>
    <row r="51" spans="7:7" x14ac:dyDescent="0.15">
      <c r="G51" s="27"/>
    </row>
    <row r="52" spans="7:7" x14ac:dyDescent="0.15">
      <c r="G52" s="27"/>
    </row>
    <row r="53" spans="7:7" x14ac:dyDescent="0.15">
      <c r="G53" s="27"/>
    </row>
    <row r="54" spans="7:7" x14ac:dyDescent="0.15">
      <c r="G54" s="27"/>
    </row>
    <row r="55" spans="7:7" ht="82.5" customHeight="1" x14ac:dyDescent="0.15">
      <c r="G55" s="27"/>
    </row>
    <row r="56" spans="7:7" ht="13.7" customHeight="1" x14ac:dyDescent="0.15">
      <c r="G56" s="27"/>
    </row>
    <row r="57" spans="7:7" ht="25.5" customHeight="1" x14ac:dyDescent="0.15">
      <c r="G57" s="27"/>
    </row>
    <row r="58" spans="7:7" ht="20.100000000000001" customHeight="1" x14ac:dyDescent="0.15">
      <c r="G58" s="27"/>
    </row>
    <row r="59" spans="7:7" x14ac:dyDescent="0.15">
      <c r="G59" s="27"/>
    </row>
    <row r="60" spans="7:7" x14ac:dyDescent="0.15">
      <c r="G60" s="27"/>
    </row>
    <row r="61" spans="7:7" x14ac:dyDescent="0.15">
      <c r="G61" s="27"/>
    </row>
    <row r="62" spans="7:7" x14ac:dyDescent="0.15">
      <c r="G62" s="27"/>
    </row>
    <row r="63" spans="7:7" x14ac:dyDescent="0.15">
      <c r="G63" s="27"/>
    </row>
    <row r="64" spans="7:7" x14ac:dyDescent="0.15">
      <c r="G64" s="27"/>
    </row>
    <row r="65" spans="7:7" x14ac:dyDescent="0.15">
      <c r="G65" s="27"/>
    </row>
    <row r="66" spans="7:7" x14ac:dyDescent="0.15">
      <c r="G66" s="27"/>
    </row>
    <row r="67" spans="7:7" x14ac:dyDescent="0.15">
      <c r="G67" s="27"/>
    </row>
    <row r="68" spans="7:7" x14ac:dyDescent="0.15">
      <c r="G68" s="27"/>
    </row>
    <row r="69" spans="7:7" ht="71.25" customHeight="1" x14ac:dyDescent="0.15">
      <c r="G69" s="27"/>
    </row>
    <row r="70" spans="7:7" x14ac:dyDescent="0.15">
      <c r="G70" s="27"/>
    </row>
    <row r="71" spans="7:7" ht="25.5" customHeight="1" x14ac:dyDescent="0.15">
      <c r="G71" s="27"/>
    </row>
    <row r="72" spans="7:7" ht="20.100000000000001" customHeight="1" x14ac:dyDescent="0.15">
      <c r="G72" s="27"/>
    </row>
    <row r="73" spans="7:7" x14ac:dyDescent="0.15">
      <c r="G73" s="27"/>
    </row>
    <row r="74" spans="7:7" x14ac:dyDescent="0.15">
      <c r="G74" s="27"/>
    </row>
    <row r="75" spans="7:7" x14ac:dyDescent="0.15">
      <c r="G75" s="27"/>
    </row>
    <row r="76" spans="7:7" x14ac:dyDescent="0.15">
      <c r="G76" s="27"/>
    </row>
    <row r="77" spans="7:7" x14ac:dyDescent="0.15">
      <c r="G77" s="27"/>
    </row>
    <row r="78" spans="7:7" x14ac:dyDescent="0.15">
      <c r="G78" s="27"/>
    </row>
    <row r="79" spans="7:7" x14ac:dyDescent="0.15">
      <c r="G79" s="27"/>
    </row>
    <row r="80" spans="7:7" x14ac:dyDescent="0.15">
      <c r="G80" s="27"/>
    </row>
    <row r="81" spans="7:7" x14ac:dyDescent="0.15">
      <c r="G81" s="27"/>
    </row>
    <row r="82" spans="7:7" x14ac:dyDescent="0.15">
      <c r="G82" s="27"/>
    </row>
    <row r="83" spans="7:7" ht="69" customHeight="1" x14ac:dyDescent="0.15">
      <c r="G83" s="27"/>
    </row>
    <row r="84" spans="7:7" x14ac:dyDescent="0.15">
      <c r="G84" s="27"/>
    </row>
  </sheetData>
  <mergeCells count="41">
    <mergeCell ref="C35:I35"/>
    <mergeCell ref="B26:D26"/>
    <mergeCell ref="E26:F26"/>
    <mergeCell ref="B27:D27"/>
    <mergeCell ref="E27:F27"/>
    <mergeCell ref="C33:I33"/>
    <mergeCell ref="C34:I34"/>
    <mergeCell ref="B28:D28"/>
    <mergeCell ref="E28:F28"/>
    <mergeCell ref="B29:I29"/>
    <mergeCell ref="B30:I30"/>
    <mergeCell ref="C31:I31"/>
    <mergeCell ref="C32:I32"/>
    <mergeCell ref="B23:D23"/>
    <mergeCell ref="E23:F23"/>
    <mergeCell ref="B24:D24"/>
    <mergeCell ref="E24:F24"/>
    <mergeCell ref="B25:D25"/>
    <mergeCell ref="E25:F25"/>
    <mergeCell ref="H3:I3"/>
    <mergeCell ref="E18:F18"/>
    <mergeCell ref="C14:I14"/>
    <mergeCell ref="B4:I4"/>
    <mergeCell ref="B8:I8"/>
    <mergeCell ref="C9:I9"/>
    <mergeCell ref="C10:I10"/>
    <mergeCell ref="C13:I13"/>
    <mergeCell ref="C12:I12"/>
    <mergeCell ref="B22:D22"/>
    <mergeCell ref="E22:F22"/>
    <mergeCell ref="C11:I11"/>
    <mergeCell ref="B18:D18"/>
    <mergeCell ref="E20:F20"/>
    <mergeCell ref="B21:D21"/>
    <mergeCell ref="E21:F21"/>
    <mergeCell ref="B19:D19"/>
    <mergeCell ref="E19:F19"/>
    <mergeCell ref="B20:D20"/>
    <mergeCell ref="C15:I15"/>
    <mergeCell ref="C16:I16"/>
    <mergeCell ref="C17:I17"/>
  </mergeCells>
  <phoneticPr fontId="1"/>
  <dataValidations count="2">
    <dataValidation type="list" errorStyle="information" allowBlank="1" showInputMessage="1" errorTitle="文字入力はできません" error="プルダウンメニューよりお選びください" sqref="H19:H28" xr:uid="{8BF64C1C-C70D-4ECC-BD2D-4DF79F1A066E}">
      <formula1>$B$36:$B$48</formula1>
    </dataValidation>
    <dataValidation type="list" allowBlank="1" showInputMessage="1" showErrorMessage="1" sqref="I19:I28" xr:uid="{B2BD7AD3-FDB3-48CA-9051-6F465B2F042E}">
      <formula1>$I$36:$I$41</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4" manualBreakCount="4">
    <brk id="1" min="1" max="8" man="1"/>
    <brk id="35" min="1" max="8" man="1"/>
    <brk id="56" min="1" max="8" man="1"/>
    <brk id="70"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B138-5C41-4219-8C51-EFC87DDBF8D9}">
  <dimension ref="A1:K6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27" customFormat="1" ht="18.75" x14ac:dyDescent="0.15">
      <c r="A1" s="70" t="s">
        <v>309</v>
      </c>
      <c r="B1" s="70"/>
      <c r="C1"/>
      <c r="D1"/>
      <c r="E1"/>
    </row>
    <row r="2" spans="1:11" s="27" customFormat="1" ht="15" customHeight="1" x14ac:dyDescent="0.15">
      <c r="G2" s="42"/>
    </row>
    <row r="3" spans="1:11" s="27" customFormat="1" ht="25.5" customHeight="1" x14ac:dyDescent="0.15">
      <c r="B3" s="148" t="s">
        <v>332</v>
      </c>
      <c r="G3" s="42"/>
      <c r="H3" s="230" t="s">
        <v>347</v>
      </c>
      <c r="I3" s="181"/>
    </row>
    <row r="4" spans="1:11" s="27" customFormat="1" ht="20.100000000000001" customHeight="1" x14ac:dyDescent="0.15">
      <c r="B4" s="163" t="s">
        <v>354</v>
      </c>
      <c r="C4" s="163"/>
      <c r="D4" s="163"/>
      <c r="E4" s="163"/>
      <c r="F4" s="163"/>
      <c r="G4" s="163"/>
      <c r="H4" s="163"/>
      <c r="I4" s="163"/>
    </row>
    <row r="5" spans="1:11" s="27" customFormat="1" x14ac:dyDescent="0.15">
      <c r="G5" s="42"/>
      <c r="I5" s="32" t="str">
        <f>IF(様式6_2!$E$4=0,"",様式6_2!$E$4)</f>
        <v/>
      </c>
      <c r="K5" s="27" t="s">
        <v>60</v>
      </c>
    </row>
    <row r="6" spans="1:11" s="27" customFormat="1" x14ac:dyDescent="0.15">
      <c r="I6" s="33" t="str">
        <f>IF(様式6_2!$D$24=0,"",様式6_2!$D$24)</f>
        <v/>
      </c>
      <c r="K6" s="27" t="s">
        <v>19</v>
      </c>
    </row>
    <row r="7" spans="1:11" s="27" customFormat="1" x14ac:dyDescent="0.15">
      <c r="I7" s="32" t="str">
        <f>IF(様式6_2!$F$10=0,"",様式6_2!$F$10)</f>
        <v>　</v>
      </c>
      <c r="K7" s="27" t="s">
        <v>11</v>
      </c>
    </row>
    <row r="8" spans="1:11" s="27" customFormat="1" ht="14.25" x14ac:dyDescent="0.15">
      <c r="B8" s="34"/>
      <c r="C8" s="34"/>
      <c r="F8" s="32"/>
    </row>
    <row r="9" spans="1:11" s="27" customFormat="1" ht="51.95" customHeight="1" x14ac:dyDescent="0.15">
      <c r="B9" s="164" t="s">
        <v>350</v>
      </c>
      <c r="C9" s="164"/>
      <c r="D9" s="164"/>
      <c r="E9" s="164"/>
      <c r="F9" s="164"/>
      <c r="G9" s="164"/>
      <c r="H9" s="164"/>
      <c r="I9" s="164"/>
    </row>
    <row r="10" spans="1:11" s="27" customFormat="1" ht="13.7" customHeight="1" x14ac:dyDescent="0.15">
      <c r="B10" s="35"/>
      <c r="C10" s="169"/>
      <c r="D10" s="169"/>
      <c r="E10" s="169"/>
      <c r="F10" s="169"/>
      <c r="G10" s="169"/>
      <c r="H10" s="169"/>
      <c r="I10" s="169"/>
    </row>
    <row r="11" spans="1:11" s="27" customFormat="1" ht="59.25" customHeight="1" x14ac:dyDescent="0.15">
      <c r="B11" s="35" t="s">
        <v>214</v>
      </c>
      <c r="C11" s="169" t="s">
        <v>398</v>
      </c>
      <c r="D11" s="169"/>
      <c r="E11" s="169"/>
      <c r="F11" s="169"/>
      <c r="G11" s="169"/>
      <c r="H11" s="169"/>
      <c r="I11" s="169"/>
    </row>
    <row r="12" spans="1:11" s="27" customFormat="1" ht="13.5" customHeight="1" x14ac:dyDescent="0.15">
      <c r="B12" s="46" t="s">
        <v>215</v>
      </c>
      <c r="C12" s="256" t="s">
        <v>292</v>
      </c>
      <c r="D12" s="256"/>
      <c r="E12" s="256"/>
      <c r="F12" s="256"/>
      <c r="G12" s="256"/>
      <c r="H12" s="256"/>
      <c r="I12" s="256"/>
    </row>
    <row r="13" spans="1:11" s="27" customFormat="1" ht="31.9" customHeight="1" x14ac:dyDescent="0.15">
      <c r="B13" s="35" t="s">
        <v>287</v>
      </c>
      <c r="C13" s="169" t="s">
        <v>364</v>
      </c>
      <c r="D13" s="267"/>
      <c r="E13" s="267"/>
      <c r="F13" s="267"/>
      <c r="G13" s="267"/>
      <c r="H13" s="267"/>
      <c r="I13" s="267"/>
    </row>
    <row r="14" spans="1:11" s="27" customFormat="1" ht="29.45" customHeight="1" x14ac:dyDescent="0.15">
      <c r="B14" s="35" t="s">
        <v>365</v>
      </c>
      <c r="C14" s="164" t="s">
        <v>383</v>
      </c>
      <c r="D14" s="164"/>
      <c r="E14" s="164"/>
      <c r="F14" s="164"/>
      <c r="G14" s="164"/>
      <c r="H14" s="164"/>
      <c r="I14" s="164"/>
    </row>
    <row r="15" spans="1:11" s="27" customFormat="1" x14ac:dyDescent="0.15">
      <c r="G15" s="42"/>
    </row>
    <row r="16" spans="1:11" s="27" customFormat="1" x14ac:dyDescent="0.15">
      <c r="B16" s="230" t="s">
        <v>358</v>
      </c>
      <c r="C16" s="231"/>
      <c r="D16" s="231"/>
      <c r="E16" s="231"/>
      <c r="F16" s="231"/>
      <c r="G16" s="231"/>
      <c r="H16" s="231"/>
      <c r="I16" s="181"/>
    </row>
    <row r="17" spans="2:11" s="27" customFormat="1" x14ac:dyDescent="0.15">
      <c r="B17" s="78"/>
      <c r="C17" s="78"/>
      <c r="D17" s="78"/>
      <c r="E17" s="78"/>
      <c r="F17" s="78"/>
      <c r="G17" s="78"/>
      <c r="H17" s="78"/>
      <c r="I17" s="78"/>
    </row>
    <row r="18" spans="2:11" s="27" customFormat="1" x14ac:dyDescent="0.15">
      <c r="B18" s="263" t="s">
        <v>243</v>
      </c>
      <c r="C18" s="263"/>
      <c r="D18" s="264"/>
      <c r="E18" s="265"/>
      <c r="F18" s="265"/>
      <c r="G18" s="265"/>
      <c r="H18" s="265"/>
      <c r="I18" s="265"/>
    </row>
    <row r="19" spans="2:11" s="27" customFormat="1" x14ac:dyDescent="0.15">
      <c r="B19" s="263" t="s">
        <v>244</v>
      </c>
      <c r="C19" s="263"/>
      <c r="D19" s="165"/>
      <c r="E19" s="166"/>
      <c r="F19" s="166"/>
      <c r="G19" s="166"/>
      <c r="H19" s="166"/>
      <c r="I19" s="166"/>
    </row>
    <row r="20" spans="2:11" s="27" customFormat="1" ht="25.15" customHeight="1" x14ac:dyDescent="0.15">
      <c r="B20" s="266" t="s">
        <v>384</v>
      </c>
      <c r="C20" s="266"/>
      <c r="D20" s="165"/>
      <c r="E20" s="166"/>
      <c r="F20" s="166"/>
      <c r="G20" s="166"/>
      <c r="H20" s="166"/>
      <c r="I20" s="166"/>
    </row>
    <row r="21" spans="2:11" s="27" customFormat="1" x14ac:dyDescent="0.15">
      <c r="B21" s="263" t="s">
        <v>385</v>
      </c>
      <c r="C21" s="263"/>
      <c r="D21" s="171" t="s">
        <v>386</v>
      </c>
      <c r="E21" s="171"/>
      <c r="F21" s="150"/>
      <c r="G21" s="171" t="s">
        <v>242</v>
      </c>
      <c r="H21" s="171"/>
      <c r="I21" s="151"/>
    </row>
    <row r="22" spans="2:11" s="27" customFormat="1" ht="300" customHeight="1" x14ac:dyDescent="0.15">
      <c r="B22" s="259" t="s">
        <v>291</v>
      </c>
      <c r="C22" s="259"/>
      <c r="D22" s="260" t="s">
        <v>387</v>
      </c>
      <c r="E22" s="261"/>
      <c r="F22" s="261"/>
      <c r="G22" s="261"/>
      <c r="H22" s="261"/>
      <c r="I22" s="262"/>
      <c r="J22" s="27">
        <f>LEN(D22)</f>
        <v>29</v>
      </c>
    </row>
    <row r="23" spans="2:11" s="27" customFormat="1" ht="13.7" customHeight="1" x14ac:dyDescent="0.15">
      <c r="B23" s="37"/>
      <c r="C23" s="37"/>
      <c r="D23" s="61"/>
      <c r="E23" s="61"/>
      <c r="F23" s="61"/>
      <c r="G23" s="61"/>
      <c r="H23" s="81"/>
      <c r="I23" s="81"/>
    </row>
    <row r="24" spans="2:11" s="27" customFormat="1" ht="13.7" customHeight="1" x14ac:dyDescent="0.15">
      <c r="B24" s="37"/>
      <c r="C24" s="37"/>
      <c r="D24" s="61"/>
      <c r="E24" s="61"/>
      <c r="F24" s="61"/>
      <c r="G24" s="61"/>
      <c r="H24" s="124"/>
      <c r="I24" s="124"/>
    </row>
    <row r="25" spans="2:11" s="27" customFormat="1" ht="25.5" customHeight="1" x14ac:dyDescent="0.15">
      <c r="B25" s="82" t="s">
        <v>296</v>
      </c>
      <c r="G25" s="42"/>
      <c r="H25" s="230" t="s">
        <v>348</v>
      </c>
      <c r="I25" s="181"/>
    </row>
    <row r="26" spans="2:11" s="27" customFormat="1" ht="20.100000000000001" customHeight="1" x14ac:dyDescent="0.15">
      <c r="B26" s="163" t="s">
        <v>355</v>
      </c>
      <c r="C26" s="163"/>
      <c r="D26" s="163"/>
      <c r="E26" s="163"/>
      <c r="F26" s="163"/>
      <c r="G26" s="163"/>
      <c r="H26" s="163"/>
      <c r="I26" s="163"/>
    </row>
    <row r="27" spans="2:11" s="27" customFormat="1" x14ac:dyDescent="0.15">
      <c r="G27" s="42"/>
      <c r="I27" s="32" t="str">
        <f>IF(様式6_2!$E$4=0,"",様式6_2!$E$4)</f>
        <v/>
      </c>
      <c r="K27" s="27" t="s">
        <v>60</v>
      </c>
    </row>
    <row r="28" spans="2:11" s="27" customFormat="1" x14ac:dyDescent="0.15">
      <c r="I28" s="33" t="str">
        <f>IF(様式6_2!$D$24=0,"",様式6_2!$D$24)</f>
        <v/>
      </c>
      <c r="K28" s="27" t="s">
        <v>19</v>
      </c>
    </row>
    <row r="29" spans="2:11" s="27" customFormat="1" x14ac:dyDescent="0.15">
      <c r="I29" s="32" t="str">
        <f>IF(様式6_2!$F$10=0,"",様式6_2!$F$10)</f>
        <v>　</v>
      </c>
      <c r="K29" s="27" t="s">
        <v>11</v>
      </c>
    </row>
    <row r="30" spans="2:11" s="27" customFormat="1" x14ac:dyDescent="0.15"/>
    <row r="31" spans="2:11" s="27" customFormat="1" x14ac:dyDescent="0.15">
      <c r="B31" s="230" t="s">
        <v>359</v>
      </c>
      <c r="C31" s="231"/>
      <c r="D31" s="231"/>
      <c r="E31" s="231"/>
      <c r="F31" s="231"/>
      <c r="G31" s="231"/>
      <c r="H31" s="231"/>
      <c r="I31" s="181"/>
    </row>
    <row r="32" spans="2:11" s="27" customFormat="1" x14ac:dyDescent="0.15">
      <c r="B32" s="78"/>
      <c r="C32" s="78"/>
      <c r="D32" s="78"/>
      <c r="E32" s="78"/>
      <c r="F32" s="78"/>
      <c r="G32" s="78"/>
      <c r="H32" s="78"/>
      <c r="I32" s="78"/>
    </row>
    <row r="33" spans="2:11" s="27" customFormat="1" x14ac:dyDescent="0.15">
      <c r="B33" s="263" t="s">
        <v>243</v>
      </c>
      <c r="C33" s="263"/>
      <c r="D33" s="264"/>
      <c r="E33" s="265"/>
      <c r="F33" s="265"/>
      <c r="G33" s="265"/>
      <c r="H33" s="265"/>
      <c r="I33" s="265"/>
    </row>
    <row r="34" spans="2:11" s="27" customFormat="1" x14ac:dyDescent="0.15">
      <c r="B34" s="263" t="s">
        <v>244</v>
      </c>
      <c r="C34" s="263"/>
      <c r="D34" s="165"/>
      <c r="E34" s="166"/>
      <c r="F34" s="166"/>
      <c r="G34" s="166"/>
      <c r="H34" s="166"/>
      <c r="I34" s="166"/>
    </row>
    <row r="35" spans="2:11" s="27" customFormat="1" ht="25.15" customHeight="1" x14ac:dyDescent="0.15">
      <c r="B35" s="266" t="s">
        <v>384</v>
      </c>
      <c r="C35" s="266"/>
      <c r="D35" s="165"/>
      <c r="E35" s="166"/>
      <c r="F35" s="166"/>
      <c r="G35" s="166"/>
      <c r="H35" s="166"/>
      <c r="I35" s="166"/>
    </row>
    <row r="36" spans="2:11" s="27" customFormat="1" x14ac:dyDescent="0.15">
      <c r="B36" s="263" t="s">
        <v>385</v>
      </c>
      <c r="C36" s="263"/>
      <c r="D36" s="171" t="s">
        <v>386</v>
      </c>
      <c r="E36" s="171"/>
      <c r="F36" s="150"/>
      <c r="G36" s="171" t="s">
        <v>242</v>
      </c>
      <c r="H36" s="171"/>
      <c r="I36" s="151"/>
    </row>
    <row r="37" spans="2:11" s="27" customFormat="1" ht="300" customHeight="1" x14ac:dyDescent="0.15">
      <c r="B37" s="259" t="s">
        <v>291</v>
      </c>
      <c r="C37" s="259"/>
      <c r="D37" s="260" t="s">
        <v>387</v>
      </c>
      <c r="E37" s="261"/>
      <c r="F37" s="261"/>
      <c r="G37" s="261"/>
      <c r="H37" s="261"/>
      <c r="I37" s="262"/>
      <c r="J37" s="27">
        <f>LEN(D37)</f>
        <v>29</v>
      </c>
    </row>
    <row r="38" spans="2:11" s="27" customFormat="1" x14ac:dyDescent="0.15">
      <c r="G38" s="42"/>
    </row>
    <row r="39" spans="2:11" s="27" customFormat="1" x14ac:dyDescent="0.15">
      <c r="G39" s="42"/>
    </row>
    <row r="40" spans="2:11" s="27" customFormat="1" ht="25.5" customHeight="1" x14ac:dyDescent="0.15">
      <c r="B40" s="82" t="s">
        <v>296</v>
      </c>
      <c r="G40" s="42"/>
      <c r="H40" s="230" t="s">
        <v>349</v>
      </c>
      <c r="I40" s="181"/>
    </row>
    <row r="41" spans="2:11" s="27" customFormat="1" ht="20.100000000000001" customHeight="1" x14ac:dyDescent="0.15">
      <c r="B41" s="163" t="s">
        <v>356</v>
      </c>
      <c r="C41" s="163"/>
      <c r="D41" s="163"/>
      <c r="E41" s="163"/>
      <c r="F41" s="163"/>
      <c r="G41" s="163"/>
      <c r="H41" s="163"/>
      <c r="I41" s="163"/>
    </row>
    <row r="42" spans="2:11" s="27" customFormat="1" x14ac:dyDescent="0.15">
      <c r="G42" s="42"/>
      <c r="I42" s="32" t="str">
        <f>IF(様式6_2!$E$4=0,"",様式6_2!$E$4)</f>
        <v/>
      </c>
      <c r="K42" s="27" t="s">
        <v>60</v>
      </c>
    </row>
    <row r="43" spans="2:11" s="27" customFormat="1" x14ac:dyDescent="0.15">
      <c r="I43" s="33" t="str">
        <f>IF(様式6_2!$D$24=0,"",様式6_2!$D$24)</f>
        <v/>
      </c>
      <c r="K43" s="27" t="s">
        <v>19</v>
      </c>
    </row>
    <row r="44" spans="2:11" s="27" customFormat="1" x14ac:dyDescent="0.15">
      <c r="I44" s="32" t="str">
        <f>IF(様式6_2!$F$10=0,"",様式6_2!$F$10)</f>
        <v>　</v>
      </c>
      <c r="K44" s="27" t="s">
        <v>11</v>
      </c>
    </row>
    <row r="45" spans="2:11" s="27" customFormat="1" x14ac:dyDescent="0.15"/>
    <row r="46" spans="2:11" s="27" customFormat="1" x14ac:dyDescent="0.15">
      <c r="B46" s="230" t="s">
        <v>360</v>
      </c>
      <c r="C46" s="231"/>
      <c r="D46" s="231"/>
      <c r="E46" s="231"/>
      <c r="F46" s="231"/>
      <c r="G46" s="231"/>
      <c r="H46" s="231"/>
      <c r="I46" s="181"/>
    </row>
    <row r="47" spans="2:11" s="27" customFormat="1" x14ac:dyDescent="0.15">
      <c r="B47" s="78"/>
      <c r="C47" s="78"/>
      <c r="D47" s="78"/>
      <c r="E47" s="78"/>
      <c r="F47" s="78"/>
      <c r="G47" s="78"/>
      <c r="H47" s="78"/>
      <c r="I47" s="78"/>
    </row>
    <row r="48" spans="2:11" s="27" customFormat="1" x14ac:dyDescent="0.15">
      <c r="B48" s="263" t="s">
        <v>243</v>
      </c>
      <c r="C48" s="263"/>
      <c r="D48" s="264"/>
      <c r="E48" s="265"/>
      <c r="F48" s="265"/>
      <c r="G48" s="265"/>
      <c r="H48" s="265"/>
      <c r="I48" s="265"/>
    </row>
    <row r="49" spans="2:10" s="27" customFormat="1" x14ac:dyDescent="0.15">
      <c r="B49" s="263" t="s">
        <v>244</v>
      </c>
      <c r="C49" s="263"/>
      <c r="D49" s="165"/>
      <c r="E49" s="166"/>
      <c r="F49" s="166"/>
      <c r="G49" s="166"/>
      <c r="H49" s="166"/>
      <c r="I49" s="166"/>
    </row>
    <row r="50" spans="2:10" s="27" customFormat="1" ht="25.15" customHeight="1" x14ac:dyDescent="0.15">
      <c r="B50" s="266" t="s">
        <v>384</v>
      </c>
      <c r="C50" s="266"/>
      <c r="D50" s="165"/>
      <c r="E50" s="166"/>
      <c r="F50" s="166"/>
      <c r="G50" s="166"/>
      <c r="H50" s="166"/>
      <c r="I50" s="166"/>
    </row>
    <row r="51" spans="2:10" s="27" customFormat="1" x14ac:dyDescent="0.15">
      <c r="B51" s="263" t="s">
        <v>385</v>
      </c>
      <c r="C51" s="263"/>
      <c r="D51" s="171" t="s">
        <v>386</v>
      </c>
      <c r="E51" s="171"/>
      <c r="F51" s="150"/>
      <c r="G51" s="171" t="s">
        <v>242</v>
      </c>
      <c r="H51" s="171"/>
      <c r="I51" s="151"/>
    </row>
    <row r="52" spans="2:10" s="27" customFormat="1" ht="300" customHeight="1" x14ac:dyDescent="0.15">
      <c r="B52" s="259" t="s">
        <v>291</v>
      </c>
      <c r="C52" s="259"/>
      <c r="D52" s="260" t="s">
        <v>387</v>
      </c>
      <c r="E52" s="261"/>
      <c r="F52" s="261"/>
      <c r="G52" s="261"/>
      <c r="H52" s="261"/>
      <c r="I52" s="262"/>
      <c r="J52" s="27">
        <f>LEN(D52)</f>
        <v>29</v>
      </c>
    </row>
    <row r="53" spans="2:10" s="27" customFormat="1" x14ac:dyDescent="0.15">
      <c r="G53" s="42"/>
    </row>
    <row r="54" spans="2:10" x14ac:dyDescent="0.15">
      <c r="B54" t="s">
        <v>1</v>
      </c>
    </row>
    <row r="55" spans="2:10" x14ac:dyDescent="0.15">
      <c r="B55" t="s">
        <v>2</v>
      </c>
    </row>
    <row r="56" spans="2:10" x14ac:dyDescent="0.15">
      <c r="B56" t="s">
        <v>3</v>
      </c>
    </row>
    <row r="57" spans="2:10" x14ac:dyDescent="0.15">
      <c r="B57" t="s">
        <v>4</v>
      </c>
    </row>
    <row r="58" spans="2:10" x14ac:dyDescent="0.15">
      <c r="B58" t="s">
        <v>5</v>
      </c>
    </row>
    <row r="59" spans="2:10" x14ac:dyDescent="0.15">
      <c r="B59" t="s">
        <v>6</v>
      </c>
    </row>
    <row r="60" spans="2:10" x14ac:dyDescent="0.15">
      <c r="B60" t="s">
        <v>7</v>
      </c>
    </row>
    <row r="61" spans="2:10" x14ac:dyDescent="0.15">
      <c r="B61" t="s">
        <v>8</v>
      </c>
    </row>
    <row r="62" spans="2:10" x14ac:dyDescent="0.15">
      <c r="B62" t="s">
        <v>285</v>
      </c>
    </row>
    <row r="63" spans="2:10" x14ac:dyDescent="0.15">
      <c r="B63" t="s">
        <v>9</v>
      </c>
    </row>
    <row r="64" spans="2:10" x14ac:dyDescent="0.15">
      <c r="B64" t="s">
        <v>10</v>
      </c>
    </row>
    <row r="65" spans="2:2" x14ac:dyDescent="0.15">
      <c r="B65" t="s">
        <v>62</v>
      </c>
    </row>
  </sheetData>
  <mergeCells count="48">
    <mergeCell ref="C12:I12"/>
    <mergeCell ref="H3:I3"/>
    <mergeCell ref="B4:I4"/>
    <mergeCell ref="B9:I9"/>
    <mergeCell ref="C10:I10"/>
    <mergeCell ref="C11:I11"/>
    <mergeCell ref="B22:C22"/>
    <mergeCell ref="D22:I22"/>
    <mergeCell ref="C13:I13"/>
    <mergeCell ref="B16:I16"/>
    <mergeCell ref="B18:C18"/>
    <mergeCell ref="D18:I18"/>
    <mergeCell ref="B19:C19"/>
    <mergeCell ref="D19:I19"/>
    <mergeCell ref="B20:C20"/>
    <mergeCell ref="D20:I20"/>
    <mergeCell ref="B21:C21"/>
    <mergeCell ref="D21:E21"/>
    <mergeCell ref="G21:H21"/>
    <mergeCell ref="C14:I14"/>
    <mergeCell ref="B37:C37"/>
    <mergeCell ref="D37:I37"/>
    <mergeCell ref="H25:I25"/>
    <mergeCell ref="B26:I26"/>
    <mergeCell ref="B31:I31"/>
    <mergeCell ref="B33:C33"/>
    <mergeCell ref="D33:I33"/>
    <mergeCell ref="B34:C34"/>
    <mergeCell ref="D34:I34"/>
    <mergeCell ref="B35:C35"/>
    <mergeCell ref="D35:I35"/>
    <mergeCell ref="B36:C36"/>
    <mergeCell ref="D36:E36"/>
    <mergeCell ref="G36:H36"/>
    <mergeCell ref="B52:C52"/>
    <mergeCell ref="D52:I52"/>
    <mergeCell ref="H40:I40"/>
    <mergeCell ref="B41:I41"/>
    <mergeCell ref="B46:I46"/>
    <mergeCell ref="B48:C48"/>
    <mergeCell ref="D48:I48"/>
    <mergeCell ref="B49:C49"/>
    <mergeCell ref="D49:I49"/>
    <mergeCell ref="B50:C50"/>
    <mergeCell ref="D50:I50"/>
    <mergeCell ref="B51:C51"/>
    <mergeCell ref="D51:E51"/>
    <mergeCell ref="G51:H51"/>
  </mergeCells>
  <phoneticPr fontId="1"/>
  <dataValidations count="3">
    <dataValidation type="textLength" errorStyle="warning" allowBlank="1" showInputMessage="1" showErrorMessage="1" errorTitle="文字数" error="300文字以上、400文字以内で記入してください" sqref="D37:I37 D22:I22 D52:I52" xr:uid="{8BEAA58D-C903-408E-97E6-B7A18077C190}">
      <formula1>250</formula1>
      <formula2>500</formula2>
    </dataValidation>
    <dataValidation type="textLength" errorStyle="warning" allowBlank="1" showInputMessage="1" showErrorMessage="1" errorTitle="文字数" error="600文字以上、800文字以内で記入してください" sqref="D23:G24" xr:uid="{0E55622F-4838-4F0E-BEA8-6D79CE5B4975}">
      <formula1>600</formula1>
      <formula2>1200</formula2>
    </dataValidation>
    <dataValidation type="list" allowBlank="1" showInputMessage="1" showErrorMessage="1" sqref="D48:I48 D33:I33 D18:I18" xr:uid="{E14C8633-997A-4032-9C88-B9AE6049ADCF}">
      <formula1>$B$53:$B$65</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3" min="1" max="9" man="1"/>
    <brk id="3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8"/>
  <sheetViews>
    <sheetView view="pageBreakPreview" zoomScaleNormal="55" zoomScaleSheetLayoutView="100" workbookViewId="0"/>
  </sheetViews>
  <sheetFormatPr defaultRowHeight="13.5" x14ac:dyDescent="0.15"/>
  <cols>
    <col min="2" max="2" width="15.625" customWidth="1"/>
    <col min="3" max="3" width="20.625" customWidth="1"/>
    <col min="4" max="4" width="65.625" customWidth="1"/>
  </cols>
  <sheetData>
    <row r="1" spans="2:4" ht="25.5" customHeight="1" x14ac:dyDescent="0.15">
      <c r="B1" s="55" t="s">
        <v>58</v>
      </c>
    </row>
    <row r="2" spans="2:4" ht="25.5" customHeight="1" x14ac:dyDescent="0.15">
      <c r="B2" s="56"/>
    </row>
    <row r="3" spans="2:4" ht="17.25" x14ac:dyDescent="0.15">
      <c r="B3" s="268" t="s">
        <v>57</v>
      </c>
      <c r="C3" s="268"/>
      <c r="D3" s="268"/>
    </row>
    <row r="5" spans="2:4" x14ac:dyDescent="0.15">
      <c r="B5" s="270" t="s">
        <v>52</v>
      </c>
      <c r="C5" s="271"/>
      <c r="D5" s="140" t="s">
        <v>53</v>
      </c>
    </row>
    <row r="6" spans="2:4" ht="39.950000000000003" customHeight="1" x14ac:dyDescent="0.15">
      <c r="B6" s="271" t="s">
        <v>56</v>
      </c>
      <c r="C6" s="141" t="s">
        <v>1</v>
      </c>
      <c r="D6" s="142" t="s">
        <v>310</v>
      </c>
    </row>
    <row r="7" spans="2:4" ht="39.950000000000003" customHeight="1" x14ac:dyDescent="0.15">
      <c r="B7" s="271"/>
      <c r="C7" s="141" t="s">
        <v>2</v>
      </c>
      <c r="D7" s="142" t="s">
        <v>311</v>
      </c>
    </row>
    <row r="8" spans="2:4" ht="78" customHeight="1" x14ac:dyDescent="0.15">
      <c r="B8" s="271"/>
      <c r="C8" s="141" t="s">
        <v>3</v>
      </c>
      <c r="D8" s="142" t="s">
        <v>312</v>
      </c>
    </row>
    <row r="9" spans="2:4" ht="60" customHeight="1" x14ac:dyDescent="0.15">
      <c r="B9" s="271"/>
      <c r="C9" s="141" t="s">
        <v>4</v>
      </c>
      <c r="D9" s="142" t="s">
        <v>313</v>
      </c>
    </row>
    <row r="10" spans="2:4" ht="39.950000000000003" customHeight="1" x14ac:dyDescent="0.15">
      <c r="B10" s="271"/>
      <c r="C10" s="141" t="s">
        <v>5</v>
      </c>
      <c r="D10" s="142" t="s">
        <v>314</v>
      </c>
    </row>
    <row r="11" spans="2:4" ht="39.950000000000003" customHeight="1" x14ac:dyDescent="0.15">
      <c r="B11" s="271" t="s">
        <v>54</v>
      </c>
      <c r="C11" s="141" t="s">
        <v>6</v>
      </c>
      <c r="D11" s="142" t="s">
        <v>315</v>
      </c>
    </row>
    <row r="12" spans="2:4" ht="39.950000000000003" customHeight="1" x14ac:dyDescent="0.15">
      <c r="B12" s="271"/>
      <c r="C12" s="141" t="s">
        <v>7</v>
      </c>
      <c r="D12" s="142" t="s">
        <v>316</v>
      </c>
    </row>
    <row r="13" spans="2:4" ht="60" customHeight="1" x14ac:dyDescent="0.15">
      <c r="B13" s="271"/>
      <c r="C13" s="141" t="s">
        <v>8</v>
      </c>
      <c r="D13" s="142" t="s">
        <v>317</v>
      </c>
    </row>
    <row r="14" spans="2:4" ht="60" customHeight="1" x14ac:dyDescent="0.15">
      <c r="B14" s="271"/>
      <c r="C14" s="141" t="s">
        <v>285</v>
      </c>
      <c r="D14" s="142" t="s">
        <v>318</v>
      </c>
    </row>
    <row r="15" spans="2:4" ht="39.950000000000003" customHeight="1" x14ac:dyDescent="0.15">
      <c r="B15" s="271"/>
      <c r="C15" s="141" t="s">
        <v>61</v>
      </c>
      <c r="D15" s="142" t="s">
        <v>319</v>
      </c>
    </row>
    <row r="16" spans="2:4" ht="80.099999999999994" customHeight="1" x14ac:dyDescent="0.15">
      <c r="B16" s="271" t="s">
        <v>55</v>
      </c>
      <c r="C16" s="141" t="s">
        <v>10</v>
      </c>
      <c r="D16" s="142" t="s">
        <v>320</v>
      </c>
    </row>
    <row r="17" spans="2:4" ht="78" customHeight="1" x14ac:dyDescent="0.15">
      <c r="B17" s="271"/>
      <c r="C17" s="141" t="s">
        <v>62</v>
      </c>
      <c r="D17" s="142" t="s">
        <v>321</v>
      </c>
    </row>
    <row r="18" spans="2:4" ht="36" customHeight="1" x14ac:dyDescent="0.15">
      <c r="B18" s="269"/>
      <c r="C18" s="269"/>
      <c r="D18" s="269"/>
    </row>
  </sheetData>
  <mergeCells count="6">
    <mergeCell ref="B3:D3"/>
    <mergeCell ref="B18:D18"/>
    <mergeCell ref="B5:C5"/>
    <mergeCell ref="B11:B15"/>
    <mergeCell ref="B16:B17"/>
    <mergeCell ref="B6:B10"/>
  </mergeCells>
  <phoneticPr fontId="1"/>
  <pageMargins left="0.7" right="0.7" top="0.75" bottom="0.75" header="0.3" footer="0.3"/>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II11"/>
  <sheetViews>
    <sheetView zoomScale="85" zoomScaleNormal="85" workbookViewId="0">
      <selection activeCell="A11" sqref="A11"/>
    </sheetView>
  </sheetViews>
  <sheetFormatPr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43" x14ac:dyDescent="0.15">
      <c r="A1" s="14" t="s">
        <v>366</v>
      </c>
      <c r="II1" s="14" t="s">
        <v>246</v>
      </c>
    </row>
    <row r="2" spans="1:243" x14ac:dyDescent="0.15">
      <c r="II2" s="14" t="s">
        <v>246</v>
      </c>
    </row>
    <row r="3" spans="1:243" x14ac:dyDescent="0.15">
      <c r="II3" s="14" t="s">
        <v>246</v>
      </c>
    </row>
    <row r="4" spans="1:243" x14ac:dyDescent="0.15">
      <c r="A4" s="1" t="s">
        <v>173</v>
      </c>
      <c r="B4" s="2"/>
      <c r="C4" s="2"/>
      <c r="D4" s="2"/>
      <c r="E4" s="2"/>
      <c r="F4" s="2"/>
      <c r="G4" s="2"/>
      <c r="H4" s="2"/>
      <c r="I4" s="2"/>
      <c r="J4" s="2"/>
      <c r="K4" s="2"/>
      <c r="L4" s="2"/>
      <c r="M4" s="2"/>
      <c r="N4" s="2"/>
      <c r="O4" s="2"/>
      <c r="P4" s="2"/>
      <c r="Q4" s="2"/>
      <c r="R4" s="2"/>
      <c r="S4" s="2"/>
      <c r="T4" s="2"/>
      <c r="U4" s="2"/>
      <c r="V4" s="2"/>
      <c r="W4" s="2"/>
      <c r="X4" s="2"/>
      <c r="Y4" s="73" t="s">
        <v>289</v>
      </c>
      <c r="Z4" s="73"/>
      <c r="AA4" s="73"/>
      <c r="AB4" s="73"/>
      <c r="AC4" s="73"/>
      <c r="AD4" s="73"/>
      <c r="AE4" s="74" t="s">
        <v>288</v>
      </c>
      <c r="AF4" s="74"/>
      <c r="AG4" s="74"/>
      <c r="AH4" s="74"/>
      <c r="AI4" s="74"/>
      <c r="AJ4" s="74"/>
      <c r="AK4" s="1"/>
      <c r="AL4" s="2"/>
      <c r="AM4" s="3"/>
      <c r="AN4" s="4" t="s">
        <v>174</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39</v>
      </c>
      <c r="BS4" s="7"/>
      <c r="BT4" s="6" t="s">
        <v>23</v>
      </c>
      <c r="BU4" s="8"/>
      <c r="BV4" s="8"/>
      <c r="BW4" s="8"/>
      <c r="BX4" s="8"/>
      <c r="BY4" s="8"/>
      <c r="BZ4" s="8"/>
      <c r="CA4" s="8"/>
      <c r="CB4" s="8"/>
      <c r="CC4" s="8"/>
      <c r="CD4" s="8"/>
      <c r="CE4" s="8"/>
      <c r="CF4" s="8"/>
      <c r="CG4" s="8"/>
      <c r="CH4" s="8"/>
      <c r="CI4" s="8"/>
      <c r="CJ4" s="8"/>
      <c r="CK4" s="8"/>
      <c r="CL4" s="8"/>
      <c r="CM4" s="8"/>
      <c r="CN4" s="8"/>
      <c r="CO4" s="8"/>
      <c r="CP4" s="7"/>
      <c r="CQ4" s="84" t="s">
        <v>178</v>
      </c>
      <c r="CR4" s="85"/>
      <c r="CS4" s="85"/>
      <c r="CT4" s="85"/>
      <c r="CU4" s="85"/>
      <c r="CV4" s="85"/>
      <c r="CW4" s="85"/>
      <c r="CX4" s="85"/>
      <c r="CY4" s="85"/>
      <c r="CZ4" s="85"/>
      <c r="DA4" s="85"/>
      <c r="DB4" s="85"/>
      <c r="DC4" s="85"/>
      <c r="DD4" s="85"/>
      <c r="DE4" s="85"/>
      <c r="DF4" s="85"/>
      <c r="DG4" s="85"/>
      <c r="DH4" s="85"/>
      <c r="DI4" s="85"/>
      <c r="DJ4" s="85"/>
      <c r="DK4" s="85"/>
      <c r="DL4" s="85"/>
      <c r="DM4" s="85"/>
      <c r="DN4" s="85"/>
      <c r="DO4" s="85"/>
      <c r="DP4" s="85"/>
      <c r="DQ4" s="85"/>
      <c r="DR4" s="85"/>
      <c r="DS4" s="85"/>
      <c r="DT4" s="85"/>
      <c r="DU4" s="85"/>
      <c r="DV4" s="85"/>
      <c r="DW4" s="85"/>
      <c r="DX4" s="85"/>
      <c r="DY4" s="85"/>
      <c r="DZ4" s="86"/>
      <c r="EA4" s="11" t="s">
        <v>179</v>
      </c>
      <c r="EB4" s="12"/>
      <c r="EC4" s="12"/>
      <c r="ED4" s="12"/>
      <c r="EE4" s="12"/>
      <c r="EF4" s="12"/>
      <c r="EG4" s="12"/>
      <c r="EH4" s="12"/>
      <c r="EI4" s="12"/>
      <c r="EJ4" s="12"/>
      <c r="EK4" s="12"/>
      <c r="EL4" s="12"/>
      <c r="EM4" s="12"/>
      <c r="EN4" s="12"/>
      <c r="EO4" s="12"/>
      <c r="EP4" s="12"/>
      <c r="EQ4" s="12"/>
      <c r="ER4" s="12"/>
      <c r="ES4" s="12"/>
      <c r="ET4" s="12"/>
      <c r="EU4" s="13"/>
      <c r="EV4" s="9" t="s">
        <v>175</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177</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120"/>
      <c r="II4" s="14" t="s">
        <v>246</v>
      </c>
    </row>
    <row r="5" spans="1:243" ht="33.75" x14ac:dyDescent="0.15">
      <c r="A5" s="15" t="s">
        <v>60</v>
      </c>
      <c r="B5" s="87" t="s">
        <v>65</v>
      </c>
      <c r="C5" s="87" t="s">
        <v>66</v>
      </c>
      <c r="D5" s="87" t="s">
        <v>67</v>
      </c>
      <c r="E5" s="87" t="s">
        <v>247</v>
      </c>
      <c r="F5" s="87" t="s">
        <v>248</v>
      </c>
      <c r="G5" s="87" t="s">
        <v>11</v>
      </c>
      <c r="H5" s="87" t="s">
        <v>68</v>
      </c>
      <c r="I5" s="87" t="s">
        <v>69</v>
      </c>
      <c r="J5" s="87" t="s">
        <v>71</v>
      </c>
      <c r="K5" s="87" t="s">
        <v>72</v>
      </c>
      <c r="L5" s="87" t="s">
        <v>73</v>
      </c>
      <c r="M5" s="87" t="s">
        <v>70</v>
      </c>
      <c r="N5" s="87" t="s">
        <v>59</v>
      </c>
      <c r="O5" s="87" t="s">
        <v>249</v>
      </c>
      <c r="P5" s="87" t="s">
        <v>224</v>
      </c>
      <c r="Q5" s="87" t="s">
        <v>74</v>
      </c>
      <c r="R5" s="87" t="s">
        <v>75</v>
      </c>
      <c r="S5" s="87" t="s">
        <v>31</v>
      </c>
      <c r="T5" s="88" t="s">
        <v>27</v>
      </c>
      <c r="U5" s="88" t="s">
        <v>28</v>
      </c>
      <c r="V5" s="88" t="s">
        <v>40</v>
      </c>
      <c r="W5" s="88" t="s">
        <v>15</v>
      </c>
      <c r="X5" s="89" t="s">
        <v>16</v>
      </c>
      <c r="Y5" s="89" t="s">
        <v>70</v>
      </c>
      <c r="Z5" s="89" t="s">
        <v>212</v>
      </c>
      <c r="AA5" s="89" t="s">
        <v>226</v>
      </c>
      <c r="AB5" s="89" t="s">
        <v>227</v>
      </c>
      <c r="AC5" s="89" t="s">
        <v>230</v>
      </c>
      <c r="AD5" s="89" t="s">
        <v>228</v>
      </c>
      <c r="AE5" s="89" t="s">
        <v>70</v>
      </c>
      <c r="AF5" s="89" t="s">
        <v>212</v>
      </c>
      <c r="AG5" s="89" t="s">
        <v>226</v>
      </c>
      <c r="AH5" s="89" t="s">
        <v>227</v>
      </c>
      <c r="AI5" s="89" t="s">
        <v>230</v>
      </c>
      <c r="AJ5" s="89" t="s">
        <v>228</v>
      </c>
      <c r="AK5" s="90" t="s">
        <v>181</v>
      </c>
      <c r="AL5" s="89" t="s">
        <v>182</v>
      </c>
      <c r="AM5" s="91" t="s">
        <v>180</v>
      </c>
      <c r="AN5" s="92" t="s">
        <v>77</v>
      </c>
      <c r="AO5" s="93" t="s">
        <v>202</v>
      </c>
      <c r="AP5" s="94" t="s">
        <v>78</v>
      </c>
      <c r="AQ5" s="92" t="s">
        <v>79</v>
      </c>
      <c r="AR5" s="93" t="s">
        <v>211</v>
      </c>
      <c r="AS5" s="94" t="s">
        <v>80</v>
      </c>
      <c r="AT5" s="92" t="s">
        <v>76</v>
      </c>
      <c r="AU5" s="93" t="s">
        <v>210</v>
      </c>
      <c r="AV5" s="94" t="s">
        <v>81</v>
      </c>
      <c r="AW5" s="92" t="s">
        <v>82</v>
      </c>
      <c r="AX5" s="93" t="s">
        <v>209</v>
      </c>
      <c r="AY5" s="94" t="s">
        <v>83</v>
      </c>
      <c r="AZ5" s="92" t="s">
        <v>84</v>
      </c>
      <c r="BA5" s="93" t="s">
        <v>208</v>
      </c>
      <c r="BB5" s="94" t="s">
        <v>85</v>
      </c>
      <c r="BC5" s="92" t="s">
        <v>86</v>
      </c>
      <c r="BD5" s="93" t="s">
        <v>207</v>
      </c>
      <c r="BE5" s="94" t="s">
        <v>87</v>
      </c>
      <c r="BF5" s="92" t="s">
        <v>88</v>
      </c>
      <c r="BG5" s="93" t="s">
        <v>206</v>
      </c>
      <c r="BH5" s="94" t="s">
        <v>89</v>
      </c>
      <c r="BI5" s="92" t="s">
        <v>196</v>
      </c>
      <c r="BJ5" s="93" t="s">
        <v>205</v>
      </c>
      <c r="BK5" s="94" t="s">
        <v>197</v>
      </c>
      <c r="BL5" s="92" t="s">
        <v>198</v>
      </c>
      <c r="BM5" s="93" t="s">
        <v>204</v>
      </c>
      <c r="BN5" s="94" t="s">
        <v>199</v>
      </c>
      <c r="BO5" s="92" t="s">
        <v>200</v>
      </c>
      <c r="BP5" s="93" t="s">
        <v>203</v>
      </c>
      <c r="BQ5" s="94" t="s">
        <v>201</v>
      </c>
      <c r="BR5" s="15" t="s">
        <v>90</v>
      </c>
      <c r="BS5" s="95" t="s">
        <v>39</v>
      </c>
      <c r="BT5" s="16" t="s">
        <v>92</v>
      </c>
      <c r="BU5" s="17" t="s">
        <v>93</v>
      </c>
      <c r="BV5" s="18" t="s">
        <v>91</v>
      </c>
      <c r="BW5" s="16" t="s">
        <v>96</v>
      </c>
      <c r="BX5" s="17" t="s">
        <v>97</v>
      </c>
      <c r="BY5" s="18" t="s">
        <v>98</v>
      </c>
      <c r="BZ5" s="16" t="s">
        <v>99</v>
      </c>
      <c r="CA5" s="17" t="s">
        <v>100</v>
      </c>
      <c r="CB5" s="18" t="s">
        <v>101</v>
      </c>
      <c r="CC5" s="16" t="s">
        <v>102</v>
      </c>
      <c r="CD5" s="17" t="s">
        <v>103</v>
      </c>
      <c r="CE5" s="18" t="s">
        <v>104</v>
      </c>
      <c r="CF5" s="16" t="s">
        <v>105</v>
      </c>
      <c r="CG5" s="17" t="s">
        <v>106</v>
      </c>
      <c r="CH5" s="18" t="s">
        <v>107</v>
      </c>
      <c r="CI5" s="16" t="s">
        <v>108</v>
      </c>
      <c r="CJ5" s="17" t="s">
        <v>109</v>
      </c>
      <c r="CK5" s="18" t="s">
        <v>110</v>
      </c>
      <c r="CL5" s="16" t="s">
        <v>111</v>
      </c>
      <c r="CM5" s="17" t="s">
        <v>112</v>
      </c>
      <c r="CN5" s="18" t="s">
        <v>113</v>
      </c>
      <c r="CO5" s="16" t="s">
        <v>94</v>
      </c>
      <c r="CP5" s="18" t="s">
        <v>95</v>
      </c>
      <c r="CQ5" s="96" t="s">
        <v>276</v>
      </c>
      <c r="CR5" s="97" t="s">
        <v>139</v>
      </c>
      <c r="CS5" s="97" t="s">
        <v>140</v>
      </c>
      <c r="CT5" s="98" t="s">
        <v>141</v>
      </c>
      <c r="CU5" s="96" t="s">
        <v>277</v>
      </c>
      <c r="CV5" s="97" t="s">
        <v>142</v>
      </c>
      <c r="CW5" s="97" t="s">
        <v>143</v>
      </c>
      <c r="CX5" s="98" t="s">
        <v>144</v>
      </c>
      <c r="CY5" s="96" t="s">
        <v>278</v>
      </c>
      <c r="CZ5" s="97" t="s">
        <v>145</v>
      </c>
      <c r="DA5" s="97" t="s">
        <v>146</v>
      </c>
      <c r="DB5" s="98" t="s">
        <v>147</v>
      </c>
      <c r="DC5" s="96" t="s">
        <v>279</v>
      </c>
      <c r="DD5" s="97" t="s">
        <v>148</v>
      </c>
      <c r="DE5" s="97" t="s">
        <v>149</v>
      </c>
      <c r="DF5" s="98" t="s">
        <v>150</v>
      </c>
      <c r="DG5" s="96" t="s">
        <v>280</v>
      </c>
      <c r="DH5" s="97" t="s">
        <v>151</v>
      </c>
      <c r="DI5" s="97" t="s">
        <v>152</v>
      </c>
      <c r="DJ5" s="98" t="s">
        <v>153</v>
      </c>
      <c r="DK5" s="96" t="s">
        <v>281</v>
      </c>
      <c r="DL5" s="97" t="s">
        <v>154</v>
      </c>
      <c r="DM5" s="97" t="s">
        <v>155</v>
      </c>
      <c r="DN5" s="98" t="s">
        <v>156</v>
      </c>
      <c r="DO5" s="96" t="s">
        <v>282</v>
      </c>
      <c r="DP5" s="97" t="s">
        <v>157</v>
      </c>
      <c r="DQ5" s="97" t="s">
        <v>158</v>
      </c>
      <c r="DR5" s="98" t="s">
        <v>159</v>
      </c>
      <c r="DS5" s="96" t="s">
        <v>283</v>
      </c>
      <c r="DT5" s="97" t="s">
        <v>160</v>
      </c>
      <c r="DU5" s="97" t="s">
        <v>161</v>
      </c>
      <c r="DV5" s="98" t="s">
        <v>162</v>
      </c>
      <c r="DW5" s="96" t="s">
        <v>284</v>
      </c>
      <c r="DX5" s="97" t="s">
        <v>163</v>
      </c>
      <c r="DY5" s="97" t="s">
        <v>164</v>
      </c>
      <c r="DZ5" s="98" t="s">
        <v>165</v>
      </c>
      <c r="EA5" s="96" t="s">
        <v>166</v>
      </c>
      <c r="EB5" s="97" t="s">
        <v>140</v>
      </c>
      <c r="EC5" s="98" t="s">
        <v>141</v>
      </c>
      <c r="ED5" s="96" t="s">
        <v>167</v>
      </c>
      <c r="EE5" s="97" t="s">
        <v>143</v>
      </c>
      <c r="EF5" s="98" t="s">
        <v>144</v>
      </c>
      <c r="EG5" s="96" t="s">
        <v>168</v>
      </c>
      <c r="EH5" s="97" t="s">
        <v>146</v>
      </c>
      <c r="EI5" s="98" t="s">
        <v>147</v>
      </c>
      <c r="EJ5" s="96" t="s">
        <v>169</v>
      </c>
      <c r="EK5" s="97" t="s">
        <v>149</v>
      </c>
      <c r="EL5" s="98" t="s">
        <v>150</v>
      </c>
      <c r="EM5" s="96" t="s">
        <v>170</v>
      </c>
      <c r="EN5" s="97" t="s">
        <v>152</v>
      </c>
      <c r="EO5" s="98" t="s">
        <v>153</v>
      </c>
      <c r="EP5" s="96" t="s">
        <v>171</v>
      </c>
      <c r="EQ5" s="97" t="s">
        <v>155</v>
      </c>
      <c r="ER5" s="98" t="s">
        <v>156</v>
      </c>
      <c r="ES5" s="96" t="s">
        <v>172</v>
      </c>
      <c r="ET5" s="97" t="s">
        <v>158</v>
      </c>
      <c r="EU5" s="98" t="s">
        <v>159</v>
      </c>
      <c r="EV5" s="19" t="s">
        <v>59</v>
      </c>
      <c r="EW5" s="16" t="s">
        <v>114</v>
      </c>
      <c r="EX5" s="17" t="s">
        <v>250</v>
      </c>
      <c r="EY5" s="17" t="s">
        <v>251</v>
      </c>
      <c r="EZ5" s="18" t="s">
        <v>115</v>
      </c>
      <c r="FA5" s="16" t="s">
        <v>116</v>
      </c>
      <c r="FB5" s="17" t="s">
        <v>252</v>
      </c>
      <c r="FC5" s="17" t="s">
        <v>253</v>
      </c>
      <c r="FD5" s="18" t="s">
        <v>117</v>
      </c>
      <c r="FE5" s="16" t="s">
        <v>118</v>
      </c>
      <c r="FF5" s="17" t="s">
        <v>254</v>
      </c>
      <c r="FG5" s="17" t="s">
        <v>255</v>
      </c>
      <c r="FH5" s="18" t="s">
        <v>119</v>
      </c>
      <c r="FI5" s="16" t="s">
        <v>120</v>
      </c>
      <c r="FJ5" s="17" t="s">
        <v>256</v>
      </c>
      <c r="FK5" s="17" t="s">
        <v>257</v>
      </c>
      <c r="FL5" s="18" t="s">
        <v>121</v>
      </c>
      <c r="FM5" s="16" t="s">
        <v>122</v>
      </c>
      <c r="FN5" s="17" t="s">
        <v>258</v>
      </c>
      <c r="FO5" s="17" t="s">
        <v>259</v>
      </c>
      <c r="FP5" s="18" t="s">
        <v>123</v>
      </c>
      <c r="FQ5" s="16" t="s">
        <v>124</v>
      </c>
      <c r="FR5" s="17" t="s">
        <v>260</v>
      </c>
      <c r="FS5" s="17" t="s">
        <v>261</v>
      </c>
      <c r="FT5" s="18" t="s">
        <v>125</v>
      </c>
      <c r="FU5" s="16" t="s">
        <v>126</v>
      </c>
      <c r="FV5" s="17" t="s">
        <v>262</v>
      </c>
      <c r="FW5" s="17" t="s">
        <v>263</v>
      </c>
      <c r="FX5" s="18" t="s">
        <v>127</v>
      </c>
      <c r="FY5" s="16" t="s">
        <v>128</v>
      </c>
      <c r="FZ5" s="17" t="s">
        <v>264</v>
      </c>
      <c r="GA5" s="17" t="s">
        <v>265</v>
      </c>
      <c r="GB5" s="18" t="s">
        <v>129</v>
      </c>
      <c r="GC5" s="16" t="s">
        <v>130</v>
      </c>
      <c r="GD5" s="17" t="s">
        <v>266</v>
      </c>
      <c r="GE5" s="17" t="s">
        <v>267</v>
      </c>
      <c r="GF5" s="18" t="s">
        <v>131</v>
      </c>
      <c r="GG5" s="16" t="s">
        <v>176</v>
      </c>
      <c r="GH5" s="17" t="s">
        <v>268</v>
      </c>
      <c r="GI5" s="17" t="s">
        <v>269</v>
      </c>
      <c r="GJ5" s="18" t="s">
        <v>138</v>
      </c>
      <c r="GK5" s="96" t="s">
        <v>270</v>
      </c>
      <c r="GL5" s="97" t="s">
        <v>250</v>
      </c>
      <c r="GM5" s="97" t="s">
        <v>251</v>
      </c>
      <c r="GN5" s="97" t="s">
        <v>133</v>
      </c>
      <c r="GO5" s="98" t="s">
        <v>115</v>
      </c>
      <c r="GP5" s="96" t="s">
        <v>271</v>
      </c>
      <c r="GQ5" s="97" t="s">
        <v>252</v>
      </c>
      <c r="GR5" s="97" t="s">
        <v>253</v>
      </c>
      <c r="GS5" s="97" t="s">
        <v>134</v>
      </c>
      <c r="GT5" s="98" t="s">
        <v>117</v>
      </c>
      <c r="GU5" s="96" t="s">
        <v>272</v>
      </c>
      <c r="GV5" s="97" t="s">
        <v>254</v>
      </c>
      <c r="GW5" s="97" t="s">
        <v>255</v>
      </c>
      <c r="GX5" s="97" t="s">
        <v>135</v>
      </c>
      <c r="GY5" s="98" t="s">
        <v>119</v>
      </c>
      <c r="GZ5" s="96" t="s">
        <v>273</v>
      </c>
      <c r="HA5" s="97" t="s">
        <v>256</v>
      </c>
      <c r="HB5" s="97" t="s">
        <v>257</v>
      </c>
      <c r="HC5" s="97" t="s">
        <v>132</v>
      </c>
      <c r="HD5" s="98" t="s">
        <v>121</v>
      </c>
      <c r="HE5" s="96" t="s">
        <v>274</v>
      </c>
      <c r="HF5" s="97" t="s">
        <v>258</v>
      </c>
      <c r="HG5" s="97" t="s">
        <v>259</v>
      </c>
      <c r="HH5" s="97" t="s">
        <v>136</v>
      </c>
      <c r="HI5" s="98" t="s">
        <v>123</v>
      </c>
      <c r="HJ5" s="96" t="s">
        <v>275</v>
      </c>
      <c r="HK5" s="97" t="s">
        <v>260</v>
      </c>
      <c r="HL5" s="97" t="s">
        <v>261</v>
      </c>
      <c r="HM5" s="97" t="s">
        <v>137</v>
      </c>
      <c r="HN5" s="98" t="s">
        <v>125</v>
      </c>
      <c r="HO5" s="96" t="s">
        <v>297</v>
      </c>
      <c r="HP5" s="97" t="s">
        <v>262</v>
      </c>
      <c r="HQ5" s="97" t="s">
        <v>263</v>
      </c>
      <c r="HR5" s="97" t="s">
        <v>298</v>
      </c>
      <c r="HS5" s="98" t="s">
        <v>127</v>
      </c>
      <c r="HT5" s="96" t="s">
        <v>299</v>
      </c>
      <c r="HU5" s="97" t="s">
        <v>264</v>
      </c>
      <c r="HV5" s="97" t="s">
        <v>265</v>
      </c>
      <c r="HW5" s="97" t="s">
        <v>300</v>
      </c>
      <c r="HX5" s="98" t="s">
        <v>129</v>
      </c>
      <c r="HY5" s="96" t="s">
        <v>301</v>
      </c>
      <c r="HZ5" s="97" t="s">
        <v>266</v>
      </c>
      <c r="IA5" s="97" t="s">
        <v>267</v>
      </c>
      <c r="IB5" s="97" t="s">
        <v>302</v>
      </c>
      <c r="IC5" s="98" t="s">
        <v>131</v>
      </c>
      <c r="ID5" s="96" t="s">
        <v>303</v>
      </c>
      <c r="IE5" s="97" t="s">
        <v>268</v>
      </c>
      <c r="IF5" s="97" t="s">
        <v>269</v>
      </c>
      <c r="IG5" s="97" t="s">
        <v>304</v>
      </c>
      <c r="IH5" s="98" t="s">
        <v>138</v>
      </c>
      <c r="II5" s="14" t="s">
        <v>246</v>
      </c>
    </row>
    <row r="6" spans="1:243" x14ac:dyDescent="0.15">
      <c r="A6" s="99" t="str">
        <f>IF(様式6_2!E4="","",様式6_2!E4)</f>
        <v/>
      </c>
      <c r="B6" s="22"/>
      <c r="C6" s="22" t="str">
        <f>IF(様式6_2!D14="","",様式6_2!D14)</f>
        <v/>
      </c>
      <c r="D6" s="22" t="str">
        <f>IF(様式6_2!E14="","",様式6_2!E14)</f>
        <v/>
      </c>
      <c r="E6" s="22" t="str">
        <f>IF(様式6_2!D13="","",様式6_2!D13)</f>
        <v/>
      </c>
      <c r="F6" s="22" t="str">
        <f>IF(様式6_2!E13="","",様式6_2!E13)</f>
        <v/>
      </c>
      <c r="G6" s="22" t="str">
        <f>IF(様式6_2!F10="","",様式6_2!F10)</f>
        <v>　</v>
      </c>
      <c r="H6" s="71" t="str">
        <f>IF(様式6_2!D15="","",様式6_2!D15)</f>
        <v/>
      </c>
      <c r="I6" s="22" t="str">
        <f>IF(様式6_2!D16="","",様式6_2!D16)</f>
        <v/>
      </c>
      <c r="J6" s="23" t="str">
        <f>IF(様式6_2!D17="","",様式6_2!D17)</f>
        <v/>
      </c>
      <c r="K6" s="100" t="str">
        <f>IF(様式6_2!D18="","",様式6_2!D18)</f>
        <v/>
      </c>
      <c r="L6" s="22" t="str">
        <f>IF(様式6_2!D19="","",様式6_2!D19)</f>
        <v/>
      </c>
      <c r="M6" s="22" t="str">
        <f>IF(様式6_2!D20="","",様式6_2!D20)</f>
        <v>認定准都市プランナー</v>
      </c>
      <c r="N6" s="22" t="str">
        <f>IF(様式6_2!E20="","",様式6_2!E20)</f>
        <v/>
      </c>
      <c r="O6" s="22" t="str">
        <f>IF(様式6_2!F20="","",様式6_2!F20)</f>
        <v/>
      </c>
      <c r="P6" s="22" t="str">
        <f>IF(様式6_2!D23="","",様式6_2!D23)</f>
        <v/>
      </c>
      <c r="Q6" s="22" t="str">
        <f>IF(様式6_2!D24="","",様式6_2!D24)</f>
        <v/>
      </c>
      <c r="R6" s="22" t="str">
        <f>IF(様式6_2!D25="","",様式6_2!D25)</f>
        <v/>
      </c>
      <c r="S6" s="22" t="str">
        <f>IF(様式6_2!D26="","",様式6_2!D26)</f>
        <v/>
      </c>
      <c r="T6" s="23" t="str">
        <f>IF(様式6_2!D27="","",様式6_2!D27)</f>
        <v/>
      </c>
      <c r="U6" s="22" t="str">
        <f>IF(様式6_2!D28="","",様式6_2!D28)</f>
        <v/>
      </c>
      <c r="V6" s="23" t="str">
        <f>IF(様式6_2!D29="","",様式6_2!D29)</f>
        <v/>
      </c>
      <c r="W6" s="22" t="str">
        <f>IF(様式6_2!D30="","",様式6_2!D30)</f>
        <v/>
      </c>
      <c r="X6" s="22" t="str">
        <f>IF(様式6_2!D31="","",様式6_2!D31)</f>
        <v/>
      </c>
      <c r="Y6" s="22" t="str">
        <f>IF(様式6_2!C43=0,"",様式6_2!C43)</f>
        <v/>
      </c>
      <c r="Z6" s="22" t="str">
        <f>IF(様式6_2!E43=0,"",様式6_2!E43)</f>
        <v/>
      </c>
      <c r="AA6" s="22" t="str">
        <f>IF(様式6_2!C44=0,"",様式6_2!C44)</f>
        <v/>
      </c>
      <c r="AB6" s="22" t="str">
        <f>IF(様式6_2!C45=0,"",様式6_2!C45)</f>
        <v>男</v>
      </c>
      <c r="AC6" s="22" t="str">
        <f>IF(様式6_2!E44=0,"",様式6_2!E44)</f>
        <v/>
      </c>
      <c r="AD6" s="22" t="str">
        <f>IF(様式6_2!E45=0,"",様式6_2!E45)</f>
        <v/>
      </c>
      <c r="AE6" s="22" t="str">
        <f>IF(様式6_2!C46=0,"",様式6_2!C46)</f>
        <v>女</v>
      </c>
      <c r="AF6" s="22" t="str">
        <f>IF(様式6_2!E46=0,"",様式6_2!E46)</f>
        <v/>
      </c>
      <c r="AG6" s="22" t="str">
        <f>IF(様式6_2!C47=0,"",様式6_2!C47)</f>
        <v/>
      </c>
      <c r="AH6" s="22" t="str">
        <f>IF(様式6_2!C48=0,"",様式6_2!C48)</f>
        <v/>
      </c>
      <c r="AI6" s="22" t="str">
        <f>IF(様式6_2!E47=0,"",様式6_2!E47)</f>
        <v/>
      </c>
      <c r="AJ6" s="22" t="str">
        <f>IF(様式6_2!E48=0,"",様式6_2!E48)</f>
        <v/>
      </c>
      <c r="AK6" s="101"/>
      <c r="AL6" s="24"/>
      <c r="AM6" s="24"/>
      <c r="AN6" s="101" t="str">
        <f>IF(様式3!B10="","",様式3!B10)</f>
        <v/>
      </c>
      <c r="AO6" s="102" t="str">
        <f>IF(様式3!H10="","",様式3!H10)</f>
        <v/>
      </c>
      <c r="AP6" s="103" t="str">
        <f>IF(様式3!I10="","",様式3!I10)</f>
        <v/>
      </c>
      <c r="AQ6" s="101" t="str">
        <f>IF(様式3!B11="","",様式3!B11)</f>
        <v/>
      </c>
      <c r="AR6" s="102" t="str">
        <f>IF(様式3!H11="","",様式3!H11)</f>
        <v/>
      </c>
      <c r="AS6" s="103" t="str">
        <f>IF(様式3!I11="","",様式3!I11)</f>
        <v/>
      </c>
      <c r="AT6" s="101" t="str">
        <f>IF(様式3!B12="","",様式3!B12)</f>
        <v/>
      </c>
      <c r="AU6" s="102" t="str">
        <f>IF(様式3!H12="","",様式3!H12)</f>
        <v/>
      </c>
      <c r="AV6" s="103" t="str">
        <f>IF(様式3!I12="","",様式3!I12)</f>
        <v/>
      </c>
      <c r="AW6" s="101" t="str">
        <f>IF(様式3!B13="","",様式3!B13)</f>
        <v/>
      </c>
      <c r="AX6" s="102" t="str">
        <f>IF(様式3!H13="","",様式3!H13)</f>
        <v/>
      </c>
      <c r="AY6" s="103" t="str">
        <f>IF(様式3!I13="","",様式3!I13)</f>
        <v/>
      </c>
      <c r="AZ6" s="101" t="str">
        <f>IF(様式3!B14="","",様式3!B14)</f>
        <v/>
      </c>
      <c r="BA6" s="102" t="str">
        <f>IF(様式3!H14="","",様式3!H14)</f>
        <v/>
      </c>
      <c r="BB6" s="103" t="str">
        <f>IF(様式3!I14="","",様式3!I14)</f>
        <v/>
      </c>
      <c r="BC6" s="101" t="str">
        <f>IF(様式3!B15="","",様式3!B15)</f>
        <v/>
      </c>
      <c r="BD6" s="102" t="str">
        <f>IF(様式3!H15="","",様式3!H15)</f>
        <v/>
      </c>
      <c r="BE6" s="103" t="str">
        <f>IF(様式3!I15="","",様式3!I15)</f>
        <v/>
      </c>
      <c r="BF6" s="101" t="str">
        <f>IF(様式3!B16="","",様式3!B16)</f>
        <v/>
      </c>
      <c r="BG6" s="102" t="str">
        <f>IF(様式3!H16="","",様式3!H16)</f>
        <v/>
      </c>
      <c r="BH6" s="103" t="str">
        <f>IF(様式3!I16="","",様式3!I16)</f>
        <v/>
      </c>
      <c r="BI6" s="101" t="str">
        <f>IF(様式3!B17="","",様式3!B17)</f>
        <v/>
      </c>
      <c r="BJ6" s="102" t="str">
        <f>IF(様式3!H17="","",様式3!H17)</f>
        <v/>
      </c>
      <c r="BK6" s="103" t="str">
        <f>IF(様式3!I17="","",様式3!I17)</f>
        <v/>
      </c>
      <c r="BL6" s="101" t="str">
        <f>IF(様式3!B18="","",様式3!B18)</f>
        <v/>
      </c>
      <c r="BM6" s="102" t="str">
        <f>IF(様式3!H18="","",様式3!H18)</f>
        <v/>
      </c>
      <c r="BN6" s="103" t="str">
        <f>IF(様式3!I18="","",様式3!I18)</f>
        <v/>
      </c>
      <c r="BO6" s="101" t="str">
        <f>IF(様式3!B19="","",様式3!B19)</f>
        <v/>
      </c>
      <c r="BP6" s="102" t="str">
        <f>IF(様式3!H19="","",様式3!H19)</f>
        <v/>
      </c>
      <c r="BQ6" s="103" t="str">
        <f>IF(様式3!I19="","",様式3!I19)</f>
        <v/>
      </c>
      <c r="BR6" s="104" t="str">
        <f>IF(様式3!B26="","",様式3!B26)</f>
        <v/>
      </c>
      <c r="BS6" s="105" t="str">
        <f>IF(様式3!D26="","",様式3!D26)</f>
        <v/>
      </c>
      <c r="BT6" s="106" t="str">
        <f>IF(様式3!E29="","",様式3!E29)</f>
        <v/>
      </c>
      <c r="BU6" s="107" t="str">
        <f>IF(様式3!F29="","",様式3!F29)</f>
        <v/>
      </c>
      <c r="BV6" s="105" t="str">
        <f>IF(様式3!G29="","",様式3!G29)</f>
        <v/>
      </c>
      <c r="BW6" s="106" t="str">
        <f>IF(様式3!E31="","",様式3!E31)</f>
        <v/>
      </c>
      <c r="BX6" s="107" t="str">
        <f>IF(様式3!F31="","",様式3!F31)</f>
        <v/>
      </c>
      <c r="BY6" s="105" t="str">
        <f>IF(様式3!G31="","",様式3!G31)</f>
        <v/>
      </c>
      <c r="BZ6" s="106" t="str">
        <f>IF(様式3!E33="","",様式3!E33)</f>
        <v/>
      </c>
      <c r="CA6" s="107" t="str">
        <f>IF(様式3!F33="","",様式3!F33)</f>
        <v/>
      </c>
      <c r="CB6" s="105" t="str">
        <f>IF(様式3!G33="","",様式3!G33)</f>
        <v/>
      </c>
      <c r="CC6" s="106" t="str">
        <f>IF(様式3!E35="","",様式3!E35)</f>
        <v/>
      </c>
      <c r="CD6" s="107" t="str">
        <f>IF(様式3!F35="","",様式3!F35)</f>
        <v/>
      </c>
      <c r="CE6" s="105" t="str">
        <f>IF(様式3!G35="","",様式3!G35)</f>
        <v/>
      </c>
      <c r="CF6" s="106" t="str">
        <f>IF(様式3!E37="","",様式3!E37)</f>
        <v/>
      </c>
      <c r="CG6" s="107" t="str">
        <f>IF(様式3!F37="","",様式3!F37)</f>
        <v/>
      </c>
      <c r="CH6" s="105" t="str">
        <f>IF(様式3!G37="","",様式3!G37)</f>
        <v/>
      </c>
      <c r="CI6" s="106" t="str">
        <f>IF(様式3!E39="","",様式3!E39)</f>
        <v/>
      </c>
      <c r="CJ6" s="107" t="str">
        <f>IF(様式3!F39="","",様式3!F39)</f>
        <v/>
      </c>
      <c r="CK6" s="105" t="str">
        <f>IF(様式3!G39="","",様式3!G39)</f>
        <v/>
      </c>
      <c r="CL6" s="106" t="str">
        <f>IF(様式3!E41="","",様式3!E41)</f>
        <v/>
      </c>
      <c r="CM6" s="107" t="str">
        <f>IF(様式3!F41="","",様式3!F41)</f>
        <v/>
      </c>
      <c r="CN6" s="105" t="str">
        <f>IF(様式3!G41="","",様式3!G41)</f>
        <v/>
      </c>
      <c r="CO6" s="106" t="str">
        <f>IF(様式3!E43="","",様式3!E43)</f>
        <v/>
      </c>
      <c r="CP6" s="107" t="str">
        <f>IF(様式3!F43="","",様式3!F43)</f>
        <v/>
      </c>
      <c r="CQ6" s="101" t="str">
        <f>IF(様式4!B11="","",様式4!B11)</f>
        <v/>
      </c>
      <c r="CR6" s="102" t="str">
        <f>IF(様式4!F11="","",様式4!F11)</f>
        <v/>
      </c>
      <c r="CS6" s="108" t="str">
        <f>IF(様式4!H11="","",様式4!H11)</f>
        <v/>
      </c>
      <c r="CT6" s="103" t="str">
        <f>IF(様式4!I11="","",様式4!I11)</f>
        <v/>
      </c>
      <c r="CU6" s="101" t="str">
        <f>IF(様式4!B12="","",様式4!B12)</f>
        <v/>
      </c>
      <c r="CV6" s="102" t="str">
        <f>IF(様式4!F12="","",様式4!F12)</f>
        <v/>
      </c>
      <c r="CW6" s="108" t="str">
        <f>IF(様式4!H12="","",様式4!H12)</f>
        <v/>
      </c>
      <c r="CX6" s="103" t="str">
        <f>IF(様式4!I12="","",様式4!I12)</f>
        <v/>
      </c>
      <c r="CY6" s="101" t="str">
        <f>IF(様式4!B13="","",様式4!B13)</f>
        <v/>
      </c>
      <c r="CZ6" s="102" t="str">
        <f>IF(様式4!F13="","",様式4!F13)</f>
        <v/>
      </c>
      <c r="DA6" s="108" t="str">
        <f>IF(様式4!H13="","",様式4!H13)</f>
        <v/>
      </c>
      <c r="DB6" s="103" t="str">
        <f>IF(様式4!I13="","",様式4!I13)</f>
        <v/>
      </c>
      <c r="DC6" s="101" t="str">
        <f>IF(様式4!B14="","",様式4!B14)</f>
        <v/>
      </c>
      <c r="DD6" s="102" t="str">
        <f>IF(様式4!F14="","",様式4!F14)</f>
        <v/>
      </c>
      <c r="DE6" s="108" t="str">
        <f>IF(様式4!H14="","",様式4!H14)</f>
        <v/>
      </c>
      <c r="DF6" s="103" t="str">
        <f>IF(様式4!I14="","",様式4!I14)</f>
        <v/>
      </c>
      <c r="DG6" s="101" t="str">
        <f>IF(様式4!B15="","",様式4!B15)</f>
        <v/>
      </c>
      <c r="DH6" s="102" t="str">
        <f>IF(様式4!F15="","",様式4!F15)</f>
        <v/>
      </c>
      <c r="DI6" s="108" t="str">
        <f>IF(様式4!H15="","",様式4!H15)</f>
        <v/>
      </c>
      <c r="DJ6" s="103" t="str">
        <f>IF(様式4!I15="","",様式4!I15)</f>
        <v/>
      </c>
      <c r="DK6" s="101" t="str">
        <f>IF(様式4!B16="","",様式4!B16)</f>
        <v/>
      </c>
      <c r="DL6" s="102" t="str">
        <f>IF(様式4!F16="","",様式4!F16)</f>
        <v/>
      </c>
      <c r="DM6" s="108" t="str">
        <f>IF(様式4!H16="","",様式4!H16)</f>
        <v/>
      </c>
      <c r="DN6" s="103" t="str">
        <f>IF(様式4!I16="","",様式4!I16)</f>
        <v/>
      </c>
      <c r="DO6" s="101" t="str">
        <f>IF(様式4!B17="","",様式4!B17)</f>
        <v/>
      </c>
      <c r="DP6" s="102" t="str">
        <f>IF(様式4!F17="","",様式4!F17)</f>
        <v/>
      </c>
      <c r="DQ6" s="108" t="str">
        <f>IF(様式4!H17="","",様式4!H17)</f>
        <v/>
      </c>
      <c r="DR6" s="103" t="str">
        <f>IF(様式4!I17="","",様式4!I17)</f>
        <v/>
      </c>
      <c r="DS6" s="101" t="str">
        <f>IF(様式4!B18="","",様式4!B18)</f>
        <v/>
      </c>
      <c r="DT6" s="102" t="str">
        <f>IF(様式4!F18="","",様式4!F18)</f>
        <v/>
      </c>
      <c r="DU6" s="108" t="str">
        <f>IF(様式4!H18="","",様式4!H18)</f>
        <v/>
      </c>
      <c r="DV6" s="103" t="str">
        <f>IF(様式4!I18="","",様式4!I18)</f>
        <v/>
      </c>
      <c r="DW6" s="101" t="str">
        <f>IF(様式4!B19="","",様式4!B19)</f>
        <v/>
      </c>
      <c r="DX6" s="102" t="str">
        <f>IF(様式4!F19="","",様式4!F19)</f>
        <v/>
      </c>
      <c r="DY6" s="108" t="str">
        <f>IF(様式4!H19="","",様式4!H19)</f>
        <v/>
      </c>
      <c r="DZ6" s="103" t="str">
        <f>IF(様式4!I19="","",様式4!I19)</f>
        <v/>
      </c>
      <c r="EA6" s="101" t="str">
        <f>IF(様式4!B24="","",様式4!B24)</f>
        <v/>
      </c>
      <c r="EB6" s="108" t="str">
        <f>IF(様式4!H24="","",様式4!H24)</f>
        <v/>
      </c>
      <c r="EC6" s="103" t="str">
        <f>IF(様式4!I24="","",様式4!I24)</f>
        <v/>
      </c>
      <c r="ED6" s="101" t="str">
        <f>IF(様式4!B25="","",様式4!B25)</f>
        <v/>
      </c>
      <c r="EE6" s="108" t="str">
        <f>IF(様式4!H25="","",様式4!H25)</f>
        <v/>
      </c>
      <c r="EF6" s="103" t="str">
        <f>IF(様式4!I25="","",様式4!I25)</f>
        <v/>
      </c>
      <c r="EG6" s="101" t="str">
        <f>IF(様式4!B26="","",様式4!B26)</f>
        <v/>
      </c>
      <c r="EH6" s="108" t="str">
        <f>IF(様式4!H26="","",様式4!H26)</f>
        <v/>
      </c>
      <c r="EI6" s="103" t="str">
        <f>IF(様式4!I26="","",様式4!I26)</f>
        <v/>
      </c>
      <c r="EJ6" s="101" t="str">
        <f>IF(様式4!B27="","",様式4!B27)</f>
        <v/>
      </c>
      <c r="EK6" s="108" t="str">
        <f>IF(様式4!H27="","",様式4!H27)</f>
        <v/>
      </c>
      <c r="EL6" s="103" t="str">
        <f>IF(様式4!I27="","",様式4!I27)</f>
        <v/>
      </c>
      <c r="EM6" s="101" t="str">
        <f>IF(様式4!B28="","",様式4!B28)</f>
        <v/>
      </c>
      <c r="EN6" s="108" t="str">
        <f>IF(様式4!H28="","",様式4!H28)</f>
        <v/>
      </c>
      <c r="EO6" s="103" t="str">
        <f>IF(様式4!I28="","",様式4!I28)</f>
        <v/>
      </c>
      <c r="EP6" s="101" t="str">
        <f>IF(様式4!B29="","",様式4!B29)</f>
        <v/>
      </c>
      <c r="EQ6" s="108" t="str">
        <f>IF(様式4!H29="","",様式4!H29)</f>
        <v/>
      </c>
      <c r="ER6" s="103" t="str">
        <f>IF(様式4!I29="","",様式4!I29)</f>
        <v/>
      </c>
      <c r="ES6" s="101" t="str">
        <f>IF(様式4!B30="","",様式4!B30)</f>
        <v/>
      </c>
      <c r="ET6" s="108" t="str">
        <f>IF(様式4!H30="","",様式4!H30)</f>
        <v/>
      </c>
      <c r="EU6" s="103" t="str">
        <f>IF(様式4!I30="","",様式4!I30)</f>
        <v/>
      </c>
      <c r="EV6" s="109"/>
      <c r="EW6" s="101"/>
      <c r="EX6" s="102"/>
      <c r="EY6" s="108"/>
      <c r="EZ6" s="105"/>
      <c r="FA6" s="101"/>
      <c r="FB6" s="102"/>
      <c r="FC6" s="102"/>
      <c r="FD6" s="105"/>
      <c r="FE6" s="101"/>
      <c r="FF6" s="102"/>
      <c r="FG6" s="102"/>
      <c r="FH6" s="105"/>
      <c r="FI6" s="101"/>
      <c r="FJ6" s="102"/>
      <c r="FK6" s="102"/>
      <c r="FL6" s="105"/>
      <c r="FM6" s="101"/>
      <c r="FN6" s="102"/>
      <c r="FO6" s="102"/>
      <c r="FP6" s="105"/>
      <c r="FQ6" s="101"/>
      <c r="FR6" s="102"/>
      <c r="FS6" s="102"/>
      <c r="FT6" s="105"/>
      <c r="FU6" s="101"/>
      <c r="FV6" s="102"/>
      <c r="FW6" s="108"/>
      <c r="FX6" s="102"/>
      <c r="FY6" s="101"/>
      <c r="FZ6" s="102"/>
      <c r="GA6" s="108"/>
      <c r="GB6" s="102"/>
      <c r="GC6" s="101"/>
      <c r="GD6" s="102"/>
      <c r="GE6" s="108"/>
      <c r="GF6" s="102"/>
      <c r="GG6" s="101"/>
      <c r="GH6" s="102"/>
      <c r="GI6" s="108"/>
      <c r="GJ6" s="102"/>
      <c r="GK6" s="101" t="str">
        <f>IF(様式7_3!B19="","",様式7_3!B19)</f>
        <v/>
      </c>
      <c r="GL6" s="102" t="str">
        <f>IF(様式7_3!E19="","",様式7_3!E19)</f>
        <v/>
      </c>
      <c r="GM6" s="102" t="str">
        <f>IF(様式7_3!G19="","",様式7_3!G19)</f>
        <v/>
      </c>
      <c r="GN6" s="108" t="str">
        <f>IF(様式7_3!H19="","",様式7_3!H19)</f>
        <v/>
      </c>
      <c r="GO6" s="102" t="str">
        <f>IF(様式7_3!I19="","",様式7_3!I19)</f>
        <v/>
      </c>
      <c r="GP6" s="101" t="str">
        <f>IF(様式7_3!B20="","",様式7_3!B20)</f>
        <v/>
      </c>
      <c r="GQ6" s="102" t="str">
        <f>IF(様式7_3!E20="","",様式7_3!E20)</f>
        <v/>
      </c>
      <c r="GR6" s="102" t="str">
        <f>IF(様式7_3!G20="","",様式7_3!G20)</f>
        <v/>
      </c>
      <c r="GS6" s="108" t="str">
        <f>IF(様式7_3!H20="","",様式7_3!H20)</f>
        <v/>
      </c>
      <c r="GT6" s="102" t="str">
        <f>IF(様式7_3!I20="","",様式7_3!I20)</f>
        <v/>
      </c>
      <c r="GU6" s="101" t="str">
        <f>IF(様式7_3!B21="","",様式7_3!B21)</f>
        <v/>
      </c>
      <c r="GV6" s="102" t="str">
        <f>IF(様式7_3!E21="","",様式7_3!E21)</f>
        <v/>
      </c>
      <c r="GW6" s="102" t="str">
        <f>IF(様式7_3!G21="","",様式7_3!G21)</f>
        <v/>
      </c>
      <c r="GX6" s="108" t="str">
        <f>IF(様式7_3!H21="","",様式7_3!H21)</f>
        <v/>
      </c>
      <c r="GY6" s="102" t="str">
        <f>IF(様式7_3!I21="","",様式7_3!I21)</f>
        <v/>
      </c>
      <c r="GZ6" s="101" t="str">
        <f>IF(様式7_3!B22="","",様式7_3!B22)</f>
        <v/>
      </c>
      <c r="HA6" s="102" t="str">
        <f>IF(様式7_3!E22="","",様式7_3!E22)</f>
        <v/>
      </c>
      <c r="HB6" s="102" t="str">
        <f>IF(様式7_3!G22="","",様式7_3!G22)</f>
        <v/>
      </c>
      <c r="HC6" s="108" t="str">
        <f>IF(様式7_3!H22="","",様式7_3!H22)</f>
        <v/>
      </c>
      <c r="HD6" s="102" t="str">
        <f>IF(様式7_3!I22="","",様式7_3!I22)</f>
        <v/>
      </c>
      <c r="HE6" s="101" t="str">
        <f>IF(様式7_3!B23="","",様式7_3!B23)</f>
        <v/>
      </c>
      <c r="HF6" s="102" t="str">
        <f>IF(様式7_3!E23="","",様式7_3!E23)</f>
        <v/>
      </c>
      <c r="HG6" s="102" t="str">
        <f>IF(様式7_3!G23="","",様式7_3!G23)</f>
        <v/>
      </c>
      <c r="HH6" s="108" t="str">
        <f>IF(様式7_3!H23="","",様式7_3!H23)</f>
        <v/>
      </c>
      <c r="HI6" s="102" t="str">
        <f>IF(様式7_3!I23="","",様式7_3!I23)</f>
        <v/>
      </c>
      <c r="HJ6" s="101" t="str">
        <f>IF(様式7_3!B24="","",様式7_3!B24)</f>
        <v/>
      </c>
      <c r="HK6" s="102" t="str">
        <f>IF(様式7_3!E24="","",様式7_3!E24)</f>
        <v/>
      </c>
      <c r="HL6" s="102" t="str">
        <f>IF(様式7_3!G24="","",様式7_3!G24)</f>
        <v/>
      </c>
      <c r="HM6" s="108" t="str">
        <f>IF(様式7_3!H24="","",様式7_3!H24)</f>
        <v/>
      </c>
      <c r="HN6" s="102" t="str">
        <f>IF(様式7_3!I24="","",様式7_3!I24)</f>
        <v/>
      </c>
      <c r="HO6" s="101" t="str">
        <f>IF(様式7_3!B25="","",様式7_3!B25)</f>
        <v/>
      </c>
      <c r="HP6" s="102" t="str">
        <f>IF(様式7_3!E25="","",様式7_3!E25)</f>
        <v/>
      </c>
      <c r="HQ6" s="102" t="str">
        <f>IF(様式7_3!G25="","",様式7_3!G25)</f>
        <v/>
      </c>
      <c r="HR6" s="108" t="str">
        <f>IF(様式7_3!H25="","",様式7_3!H25)</f>
        <v/>
      </c>
      <c r="HS6" s="102" t="str">
        <f>IF(様式7_3!I25="","",様式7_3!I25)</f>
        <v/>
      </c>
      <c r="HT6" s="101" t="str">
        <f>IF(様式7_3!B26="","",様式7_3!B26)</f>
        <v/>
      </c>
      <c r="HU6" s="102" t="str">
        <f>IF(様式7_3!E26="","",様式7_3!E26)</f>
        <v/>
      </c>
      <c r="HV6" s="102" t="str">
        <f>IF(様式7_3!G26="","",様式7_3!G26)</f>
        <v/>
      </c>
      <c r="HW6" s="108" t="str">
        <f>IF(様式7_3!H26="","",様式7_3!H26)</f>
        <v/>
      </c>
      <c r="HX6" s="102" t="str">
        <f>IF(様式7_3!I26="","",様式7_3!I26)</f>
        <v/>
      </c>
      <c r="HY6" s="101" t="str">
        <f>IF(様式7_3!B27="","",様式7_3!B27)</f>
        <v/>
      </c>
      <c r="HZ6" s="102" t="str">
        <f>IF(様式7_3!E27="","",様式7_3!E27)</f>
        <v/>
      </c>
      <c r="IA6" s="102" t="str">
        <f>IF(様式7_3!G27="","",様式7_3!G27)</f>
        <v/>
      </c>
      <c r="IB6" s="108" t="str">
        <f>IF(様式7_3!H27="","",様式7_3!H27)</f>
        <v/>
      </c>
      <c r="IC6" s="102" t="str">
        <f>IF(様式7_3!I27="","",様式7_3!I27)</f>
        <v/>
      </c>
      <c r="ID6" s="101" t="str">
        <f>IF(様式7_3!B28="","",様式7_3!B28)</f>
        <v/>
      </c>
      <c r="IE6" s="102" t="str">
        <f>IF(様式7_3!E28="","",様式7_3!E28)</f>
        <v/>
      </c>
      <c r="IF6" s="102" t="str">
        <f>IF(様式7_3!G28="","",様式7_3!G28)</f>
        <v/>
      </c>
      <c r="IG6" s="108" t="str">
        <f>IF(様式7_3!H28="","",様式7_3!H28)</f>
        <v/>
      </c>
      <c r="IH6" s="105" t="str">
        <f>IF(様式7_3!I28="","",様式7_3!I28)</f>
        <v/>
      </c>
      <c r="II6" s="14" t="s">
        <v>246</v>
      </c>
    </row>
    <row r="7" spans="1:243" x14ac:dyDescent="0.15">
      <c r="A7" s="101"/>
      <c r="B7" s="102"/>
      <c r="C7" s="102"/>
      <c r="D7" s="102"/>
      <c r="E7" s="102"/>
      <c r="F7" s="102"/>
      <c r="G7" s="102"/>
      <c r="H7" s="110"/>
      <c r="I7" s="102"/>
      <c r="J7" s="111"/>
      <c r="K7" s="112"/>
      <c r="L7" s="102"/>
      <c r="M7" s="102"/>
      <c r="N7" s="102"/>
      <c r="O7" s="102"/>
      <c r="P7" s="73" t="s">
        <v>289</v>
      </c>
      <c r="Q7" s="73"/>
      <c r="R7" s="73"/>
      <c r="S7" s="73"/>
      <c r="T7" s="73"/>
      <c r="U7" s="73"/>
      <c r="V7" s="74" t="s">
        <v>288</v>
      </c>
      <c r="W7" s="74"/>
      <c r="X7" s="74"/>
      <c r="Y7" s="74"/>
      <c r="Z7" s="74"/>
      <c r="AA7" s="74"/>
      <c r="AP7" s="113"/>
      <c r="AS7" s="113"/>
      <c r="AV7" s="113"/>
      <c r="AY7" s="113"/>
      <c r="BB7" s="113"/>
      <c r="BE7" s="113"/>
      <c r="BH7" s="113"/>
      <c r="BK7" s="113"/>
      <c r="BN7" s="113"/>
      <c r="BQ7" s="113"/>
      <c r="BR7" s="113"/>
      <c r="BT7" s="21"/>
      <c r="BU7" s="20"/>
      <c r="BW7" s="21"/>
      <c r="BX7" s="20"/>
      <c r="BZ7" s="21"/>
      <c r="CA7" s="20"/>
      <c r="CC7" s="21"/>
      <c r="CD7" s="20"/>
      <c r="CF7" s="21"/>
      <c r="CG7" s="20"/>
      <c r="CI7" s="21"/>
      <c r="CJ7" s="20"/>
      <c r="CL7" s="21"/>
      <c r="CM7" s="20"/>
      <c r="CO7" s="21"/>
      <c r="CP7" s="20"/>
      <c r="FL7" s="113"/>
      <c r="FM7" s="113"/>
      <c r="FP7" s="113"/>
      <c r="FQ7" s="113"/>
      <c r="FT7" s="113"/>
      <c r="FU7" s="113"/>
      <c r="FX7" s="113"/>
      <c r="FY7" s="113"/>
      <c r="GB7" s="113"/>
      <c r="GC7" s="113"/>
      <c r="GF7" s="113"/>
      <c r="GG7" s="113"/>
      <c r="GJ7" s="113"/>
      <c r="GR7" s="113"/>
      <c r="GS7" s="113"/>
      <c r="II7" s="14" t="s">
        <v>246</v>
      </c>
    </row>
    <row r="8" spans="1:243" ht="22.5" x14ac:dyDescent="0.15">
      <c r="A8" s="80" t="s">
        <v>60</v>
      </c>
      <c r="B8" s="25" t="s">
        <v>70</v>
      </c>
      <c r="C8" s="25" t="s">
        <v>0</v>
      </c>
      <c r="D8" s="80" t="s">
        <v>11</v>
      </c>
      <c r="E8" s="25" t="s">
        <v>69</v>
      </c>
      <c r="F8" s="80" t="s">
        <v>68</v>
      </c>
      <c r="G8" s="80" t="s">
        <v>59</v>
      </c>
      <c r="H8" s="25" t="s">
        <v>183</v>
      </c>
      <c r="I8" s="80" t="s">
        <v>74</v>
      </c>
      <c r="J8" s="114" t="s">
        <v>27</v>
      </c>
      <c r="K8" s="25" t="s">
        <v>40</v>
      </c>
      <c r="L8" s="114" t="s">
        <v>15</v>
      </c>
      <c r="M8" s="115" t="s">
        <v>16</v>
      </c>
      <c r="N8" s="80" t="s">
        <v>71</v>
      </c>
      <c r="O8" s="80" t="s">
        <v>73</v>
      </c>
      <c r="P8" s="116" t="s">
        <v>70</v>
      </c>
      <c r="Q8" s="116" t="s">
        <v>212</v>
      </c>
      <c r="R8" s="116" t="s">
        <v>226</v>
      </c>
      <c r="S8" s="116" t="s">
        <v>227</v>
      </c>
      <c r="T8" s="116" t="s">
        <v>230</v>
      </c>
      <c r="U8" s="116" t="s">
        <v>228</v>
      </c>
      <c r="V8" s="116" t="s">
        <v>70</v>
      </c>
      <c r="W8" s="116" t="s">
        <v>212</v>
      </c>
      <c r="X8" s="116" t="s">
        <v>226</v>
      </c>
      <c r="Y8" s="116" t="s">
        <v>227</v>
      </c>
      <c r="Z8" s="116" t="s">
        <v>230</v>
      </c>
      <c r="AA8" s="116" t="s">
        <v>228</v>
      </c>
      <c r="BZ8" s="21"/>
      <c r="CA8" s="20"/>
      <c r="II8" s="14" t="s">
        <v>246</v>
      </c>
    </row>
    <row r="9" spans="1:243" x14ac:dyDescent="0.15">
      <c r="A9" s="117" t="str">
        <f>A6</f>
        <v/>
      </c>
      <c r="B9" s="117" t="str">
        <f>M6</f>
        <v>認定准都市プランナー</v>
      </c>
      <c r="C9" s="117" t="str">
        <f>CONCATENATE(E6,C10,F6)</f>
        <v>　</v>
      </c>
      <c r="D9" s="117" t="str">
        <f>G6</f>
        <v>　</v>
      </c>
      <c r="E9" s="117" t="str">
        <f>I6</f>
        <v/>
      </c>
      <c r="F9" s="117" t="str">
        <f>IF(I10="","",DBCS(G10&amp;"年"&amp;H10&amp;"月"&amp;I10&amp;"日"))</f>
        <v/>
      </c>
      <c r="G9" s="117"/>
      <c r="H9" s="117"/>
      <c r="I9" s="117" t="str">
        <f>Q6</f>
        <v/>
      </c>
      <c r="J9" s="121" t="str">
        <f>T6</f>
        <v/>
      </c>
      <c r="K9" s="117" t="str">
        <f>CONCATENATE(U6,V6)</f>
        <v/>
      </c>
      <c r="L9" s="117" t="str">
        <f>W6</f>
        <v/>
      </c>
      <c r="M9" s="117" t="str">
        <f>X6</f>
        <v/>
      </c>
      <c r="N9" s="122" t="str">
        <f>J6</f>
        <v/>
      </c>
      <c r="O9" s="117" t="str">
        <f>CONCATENATE(K6,L6)</f>
        <v/>
      </c>
      <c r="P9" s="117" t="str">
        <f>IF(様式6_2!C43=0,"",様式6_2!C43)</f>
        <v/>
      </c>
      <c r="Q9" s="117" t="str">
        <f>IF(様式6_2!E43=0,"",様式6_2!E43)</f>
        <v/>
      </c>
      <c r="R9" s="117" t="str">
        <f>IF(様式6_2!C44=0,"",様式6_2!C44)</f>
        <v/>
      </c>
      <c r="S9" s="117" t="str">
        <f>IF(様式6_2!C45=0,"",様式6_2!C45)</f>
        <v>男</v>
      </c>
      <c r="T9" s="117" t="str">
        <f>IF(様式6_2!E44=0,"",様式6_2!E44)</f>
        <v/>
      </c>
      <c r="U9" s="117" t="str">
        <f>IF(様式6_2!E45=0,"",様式6_2!E45)</f>
        <v/>
      </c>
      <c r="V9" s="117" t="str">
        <f>IF(様式6_2!C46=0,"",様式6_2!C46)</f>
        <v>女</v>
      </c>
      <c r="W9" s="117" t="str">
        <f>IF(様式6_2!E46=0,"",様式6_2!E46)</f>
        <v/>
      </c>
      <c r="X9" s="117" t="str">
        <f>IF(様式6_2!C47=0,"",様式6_2!C47)</f>
        <v/>
      </c>
      <c r="Y9" s="117" t="str">
        <f>IF(様式6_2!C48=0,"",様式6_2!C48)</f>
        <v/>
      </c>
      <c r="Z9" s="117" t="str">
        <f>IF(様式6_2!E47=0,"",様式6_2!E47)</f>
        <v/>
      </c>
      <c r="AA9" s="117" t="str">
        <f>IF(様式6_2!E48=0,"",様式6_2!E48)</f>
        <v/>
      </c>
    </row>
    <row r="10" spans="1:243" x14ac:dyDescent="0.15">
      <c r="C10" s="14" t="s">
        <v>63</v>
      </c>
      <c r="E10" s="26"/>
      <c r="F10" s="118" t="str">
        <f>IFERROR(YEAR(H6),"")</f>
        <v/>
      </c>
      <c r="G10" s="118" t="str">
        <f>IFERROR(IF(F10&lt;1912,"明治"&amp;F10-1867,IF(F10&lt;1926,"大正"&amp;F10-1911,IF(F10&lt;1989,"昭和"&amp;F10-1925,"平成"&amp;F10-1988))),"")</f>
        <v/>
      </c>
      <c r="H10" s="118" t="str">
        <f>IFERROR(MONTH(H6),"")</f>
        <v/>
      </c>
      <c r="I10" s="118" t="str">
        <f>IFERROR(DAY(H6),"")</f>
        <v/>
      </c>
      <c r="BY10" s="119"/>
      <c r="BZ10" s="21"/>
      <c r="CA10" s="20"/>
    </row>
    <row r="11" spans="1:243" x14ac:dyDescent="0.15">
      <c r="A11" s="77" t="str">
        <f>CONCATENATE(B6,$C$10,Q6,$C$10,D9,$C$10,A1)</f>
        <v>　　　　認定【准】都市　認定審査申請書　分野なし</v>
      </c>
      <c r="C11" s="26"/>
      <c r="E11" s="26"/>
      <c r="BY11" s="119"/>
      <c r="BZ11" s="21"/>
      <c r="CA11" s="20"/>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別表１</vt:lpstr>
      <vt:lpstr>様式1-1(コン協)</vt:lpstr>
      <vt:lpstr>様式6_2</vt:lpstr>
      <vt:lpstr>様式3</vt:lpstr>
      <vt:lpstr>様式4</vt:lpstr>
      <vt:lpstr>様式7_3</vt:lpstr>
      <vt:lpstr>様式7_6</vt:lpstr>
      <vt:lpstr>附表</vt:lpstr>
      <vt:lpstr>集計</vt:lpstr>
      <vt:lpstr>list</vt:lpstr>
      <vt:lpstr>附表!Print_Area</vt:lpstr>
      <vt:lpstr>'様式1-1(コン協)'!Print_Area</vt:lpstr>
      <vt:lpstr>様式3!Print_Area</vt:lpstr>
      <vt:lpstr>様式4!Print_Area</vt:lpstr>
      <vt:lpstr>様式6_2!Print_Area</vt:lpstr>
      <vt:lpstr>様式7_3!Print_Area</vt:lpstr>
      <vt:lpstr>様式7_6!Print_Area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2025-04-16T05:35:39Z</cp:lastPrinted>
  <dcterms:created xsi:type="dcterms:W3CDTF">2016-01-09T01:39:52Z</dcterms:created>
  <dcterms:modified xsi:type="dcterms:W3CDTF">2025-04-16T05:37:44Z</dcterms:modified>
</cp:coreProperties>
</file>